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950"/>
  </bookViews>
  <sheets>
    <sheet name="SEM III" sheetId="1" r:id="rId1"/>
    <sheet name="SEM-II" sheetId="2" r:id="rId2"/>
    <sheet name=" SEM-I" sheetId="3" r:id="rId3"/>
  </sheets>
  <calcPr calcId="144525"/>
</workbook>
</file>

<file path=xl/sharedStrings.xml><?xml version="1.0" encoding="utf-8"?>
<sst xmlns="http://schemas.openxmlformats.org/spreadsheetml/2006/main" count="241" uniqueCount="68">
  <si>
    <t>S.R.R. and C.V.R. GOVERNMENT DEGREE COLLEGE (A), VIJAYAWADA - 520004</t>
  </si>
  <si>
    <t>Name of the Programme:</t>
  </si>
  <si>
    <t>UG  Semester-III             AY:2020-2021</t>
  </si>
  <si>
    <t>Name of the Course:</t>
  </si>
  <si>
    <t xml:space="preserve">GENERAL HINDI </t>
  </si>
  <si>
    <t>S.No.</t>
  </si>
  <si>
    <t>Factor</t>
  </si>
  <si>
    <t>Option-a</t>
  </si>
  <si>
    <t>Option-b</t>
  </si>
  <si>
    <t>Option-c</t>
  </si>
  <si>
    <t>Total</t>
  </si>
  <si>
    <t>Remarks</t>
  </si>
  <si>
    <t>No. Of Stu</t>
  </si>
  <si>
    <t>%</t>
  </si>
  <si>
    <t>The syllabus is</t>
  </si>
  <si>
    <t xml:space="preserve"> challenging</t>
  </si>
  <si>
    <t>adequate</t>
  </si>
  <si>
    <t xml:space="preserve"> inadequate</t>
  </si>
  <si>
    <t>(a)</t>
  </si>
  <si>
    <t>Your background for benefiting from the course was</t>
  </si>
  <si>
    <t>more than adequate</t>
  </si>
  <si>
    <t>just adequate</t>
  </si>
  <si>
    <t>inadequate</t>
  </si>
  <si>
    <t>Conceptual  understanding of the course was :-</t>
  </si>
  <si>
    <t xml:space="preserve"> easy</t>
  </si>
  <si>
    <t>manageable</t>
  </si>
  <si>
    <t>difficult</t>
  </si>
  <si>
    <t>What benefit you derived from the course?</t>
  </si>
  <si>
    <t xml:space="preserve"> Improve skill</t>
  </si>
  <si>
    <t>Gaining nowledge</t>
  </si>
  <si>
    <t>Arousing</t>
  </si>
  <si>
    <t>(b)</t>
  </si>
  <si>
    <t>Is the course revised from time to time?</t>
  </si>
  <si>
    <t>Yes</t>
  </si>
  <si>
    <t>to some extent</t>
  </si>
  <si>
    <t>No</t>
  </si>
  <si>
    <r>
      <rPr>
        <sz val="11"/>
        <color theme="1"/>
        <rFont val="Calibri"/>
        <charset val="134"/>
      </rPr>
      <t>Representation</t>
    </r>
    <r>
      <rPr>
        <sz val="11"/>
        <color rgb="FF000000"/>
        <rFont val="Calibri"/>
        <charset val="134"/>
      </rPr>
      <t xml:space="preserve"> from business and industry in  Boards of studies is helpful in Designing and improving the courses?</t>
    </r>
  </si>
  <si>
    <t xml:space="preserve"> Yes</t>
  </si>
  <si>
    <t>Are course outcome meeting Local/Regional /Global needs?</t>
  </si>
  <si>
    <t>a) Yes</t>
  </si>
  <si>
    <t>b) to some extent</t>
  </si>
  <si>
    <t>c) no</t>
  </si>
  <si>
    <r>
      <rPr>
        <sz val="11"/>
        <color theme="1"/>
        <rFont val="Calibri"/>
        <charset val="134"/>
      </rPr>
      <t>Overall rating of the Course</t>
    </r>
    <r>
      <rPr>
        <sz val="11"/>
        <color theme="1"/>
        <rFont val="Calibri"/>
        <charset val="134"/>
      </rPr>
      <t>?</t>
    </r>
  </si>
  <si>
    <t>a) Excellent</t>
  </si>
  <si>
    <t>b) Good</t>
  </si>
  <si>
    <t>c) Average</t>
  </si>
  <si>
    <t>Any othe expectations from the curriculum</t>
  </si>
  <si>
    <t xml:space="preserve"> GIVE IMPORTANCE FOR TRANSLATION</t>
  </si>
  <si>
    <t xml:space="preserve">Suggestions for further improvement </t>
  </si>
  <si>
    <t>Digital Class room required</t>
  </si>
  <si>
    <t>Option a</t>
  </si>
  <si>
    <t>Option b</t>
  </si>
  <si>
    <t>Option c</t>
  </si>
  <si>
    <t>Overall Rating</t>
  </si>
  <si>
    <t>Excellent</t>
  </si>
  <si>
    <t>Good</t>
  </si>
  <si>
    <t>Average</t>
  </si>
  <si>
    <t>UG  Semester-II             AY:2020-2021</t>
  </si>
  <si>
    <t>GENERAL HINDI</t>
  </si>
  <si>
    <t xml:space="preserve">     IMPORTANCE FOR LITARAL ACTIVITIES</t>
  </si>
  <si>
    <t>VYAKARAN</t>
  </si>
  <si>
    <t>UG  Semester-I             AY:2020-2021</t>
  </si>
  <si>
    <t>Your previous knowledge for understanding the course is sufficient</t>
  </si>
  <si>
    <t>Response from business and industry in BOS is helping in designing and improving the cours?</t>
  </si>
  <si>
    <t>Conceptual understanding of the course is easy?</t>
  </si>
  <si>
    <t>Overall rating of the Course?</t>
  </si>
  <si>
    <t>The course syllabus is application oriented?</t>
  </si>
  <si>
    <t>(B)</t>
  </si>
</sst>
</file>

<file path=xl/styles.xml><?xml version="1.0" encoding="utf-8"?>
<styleSheet xmlns="http://schemas.openxmlformats.org/spreadsheetml/2006/main">
  <numFmts count="4">
    <numFmt numFmtId="176" formatCode="_ &quot;₹&quot;* #,##0_ ;_ &quot;₹&quot;* \-#,##0_ ;_ &quot;₹&quot;* &quot;-&quot;_ ;_ @_ "/>
    <numFmt numFmtId="177" formatCode="_ * #,##0_ ;_ * \-#,##0_ ;_ * &quot;-&quot;_ ;_ @_ "/>
    <numFmt numFmtId="178" formatCode="_ &quot;₹&quot;* #,##0.00_ ;_ &quot;₹&quot;* \-#,##0.00_ ;_ &quot;₹&quot;* &quot;-&quot;??_ ;_ @_ "/>
    <numFmt numFmtId="179" formatCode="_ * #,##0.00_ ;_ * \-#,##0.00_ ;_ * &quot;-&quot;??_ ;_ @_ "/>
  </numFmts>
  <fonts count="35">
    <font>
      <sz val="11"/>
      <color theme="1"/>
      <name val="Calibri"/>
      <charset val="134"/>
      <scheme val="minor"/>
    </font>
    <font>
      <b/>
      <sz val="14"/>
      <color rgb="FFFF0000"/>
      <name val="Calibri"/>
      <charset val="134"/>
    </font>
    <font>
      <sz val="11"/>
      <name val="Calibri"/>
      <charset val="134"/>
      <scheme val="minor"/>
    </font>
    <font>
      <b/>
      <sz val="11"/>
      <color theme="1"/>
      <name val="Calibri"/>
      <charset val="134"/>
    </font>
    <font>
      <b/>
      <sz val="14"/>
      <color rgb="FF0000CC"/>
      <name val="Calibri"/>
      <charset val="134"/>
    </font>
    <font>
      <b/>
      <sz val="14"/>
      <color rgb="FFCC0099"/>
      <name val="Calibri"/>
      <charset val="134"/>
    </font>
    <font>
      <sz val="9"/>
      <color theme="1"/>
      <name val="Calibri"/>
      <charset val="134"/>
    </font>
    <font>
      <sz val="11"/>
      <color theme="1"/>
      <name val="Calibri"/>
      <charset val="134"/>
    </font>
    <font>
      <sz val="12"/>
      <color theme="1"/>
      <name val="Calibri"/>
      <charset val="134"/>
    </font>
    <font>
      <sz val="11"/>
      <color theme="1"/>
      <name val="Bookman Old Style"/>
      <charset val="134"/>
    </font>
    <font>
      <b/>
      <sz val="12"/>
      <color theme="1"/>
      <name val="Calibri"/>
      <charset val="134"/>
    </font>
    <font>
      <b/>
      <sz val="16"/>
      <color rgb="FFCC0099"/>
      <name val="Calibri"/>
      <charset val="134"/>
    </font>
    <font>
      <sz val="11"/>
      <color rgb="FF0000CC"/>
      <name val="Calibri"/>
      <charset val="134"/>
    </font>
    <font>
      <sz val="11"/>
      <color rgb="FFFF0000"/>
      <name val="Bookman Old Style"/>
      <charset val="134"/>
    </font>
    <font>
      <sz val="11"/>
      <color rgb="FFFF0000"/>
      <name val="Calibri"/>
      <charset val="134"/>
    </font>
    <font>
      <sz val="11"/>
      <color theme="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17" fillId="8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13" borderId="38" applyNumberFormat="0" applyAlignment="0" applyProtection="0">
      <alignment vertical="center"/>
    </xf>
    <xf numFmtId="0" fontId="24" fillId="0" borderId="39" applyNumberFormat="0" applyFill="0" applyAlignment="0" applyProtection="0">
      <alignment vertical="center"/>
    </xf>
    <xf numFmtId="0" fontId="0" fillId="14" borderId="40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18" fillId="0" borderId="4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26" borderId="37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9" fillId="12" borderId="42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37" applyNumberFormat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77"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4" fillId="2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2" fontId="6" fillId="0" borderId="12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2" fontId="6" fillId="0" borderId="19" xfId="0" applyNumberFormat="1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2" fontId="7" fillId="0" borderId="15" xfId="0" applyNumberFormat="1" applyFont="1" applyBorder="1" applyAlignment="1">
      <alignment horizontal="center" vertical="center" wrapText="1"/>
    </xf>
    <xf numFmtId="2" fontId="6" fillId="0" borderId="15" xfId="0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vertical="center" wrapText="1"/>
    </xf>
    <xf numFmtId="0" fontId="9" fillId="0" borderId="24" xfId="0" applyFont="1" applyBorder="1" applyAlignment="1">
      <alignment horizontal="left" vertical="center" wrapText="1"/>
    </xf>
    <xf numFmtId="0" fontId="2" fillId="0" borderId="24" xfId="0" applyFont="1" applyBorder="1"/>
    <xf numFmtId="0" fontId="7" fillId="0" borderId="25" xfId="0" applyFont="1" applyBorder="1" applyAlignment="1">
      <alignment horizontal="center" vertical="center" wrapText="1"/>
    </xf>
    <xf numFmtId="0" fontId="2" fillId="0" borderId="25" xfId="0" applyFont="1" applyBorder="1"/>
    <xf numFmtId="0" fontId="3" fillId="0" borderId="2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27" xfId="0" applyFont="1" applyBorder="1"/>
    <xf numFmtId="0" fontId="2" fillId="0" borderId="28" xfId="0" applyFont="1" applyBorder="1"/>
    <xf numFmtId="0" fontId="3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2" fontId="7" fillId="0" borderId="12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2" fontId="7" fillId="0" borderId="19" xfId="0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2" fillId="0" borderId="32" xfId="0" applyFont="1" applyBorder="1"/>
    <xf numFmtId="0" fontId="9" fillId="0" borderId="17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34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none"/>
        <c:varyColors val="0"/>
        <c:ser>
          <c:idx val="0"/>
          <c:order val="0"/>
          <c:tx>
            <c:strRef>
              <c:f>"Option a"</c:f>
              <c:strCache>
                <c:ptCount val="1"/>
                <c:pt idx="0">
                  <c:v>Option a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'SEM III'!$B$20:$B$27</c:f>
              <c:strCache>
                <c:ptCount val="8"/>
                <c:pt idx="0">
                  <c:v>The syllabus is</c:v>
                </c:pt>
                <c:pt idx="1">
                  <c:v>Your background for benefiting from the course was</c:v>
                </c:pt>
                <c:pt idx="2">
                  <c:v>Conceptual  understanding of the course was :-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Representation from business and industry in  Boards of studies is helpful in Designing and improving the courses?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</c:strCache>
            </c:strRef>
          </c:cat>
          <c:val>
            <c:numRef>
              <c:f>'SEM III'!$C$20:$C$27</c:f>
              <c:numCache>
                <c:formatCode>General</c:formatCode>
                <c:ptCount val="8"/>
                <c:pt idx="0">
                  <c:v>10</c:v>
                </c:pt>
                <c:pt idx="1">
                  <c:v>7</c:v>
                </c:pt>
                <c:pt idx="2">
                  <c:v>7</c:v>
                </c:pt>
                <c:pt idx="3">
                  <c:v>5</c:v>
                </c:pt>
                <c:pt idx="4">
                  <c:v>8</c:v>
                </c:pt>
                <c:pt idx="5">
                  <c:v>6</c:v>
                </c:pt>
                <c:pt idx="6">
                  <c:v>5</c:v>
                </c:pt>
                <c:pt idx="7">
                  <c:v>6</c:v>
                </c:pt>
              </c:numCache>
            </c:numRef>
          </c:val>
        </c:ser>
        <c:ser>
          <c:idx val="1"/>
          <c:order val="1"/>
          <c:tx>
            <c:strRef>
              <c:f>"Option b"</c:f>
              <c:strCache>
                <c:ptCount val="1"/>
                <c:pt idx="0">
                  <c:v>Option b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'SEM III'!$B$20:$B$27</c:f>
              <c:strCache>
                <c:ptCount val="8"/>
                <c:pt idx="0">
                  <c:v>The syllabus is</c:v>
                </c:pt>
                <c:pt idx="1">
                  <c:v>Your background for benefiting from the course was</c:v>
                </c:pt>
                <c:pt idx="2">
                  <c:v>Conceptual  understanding of the course was :-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Representation from business and industry in  Boards of studies is helpful in Designing and improving the courses?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</c:strCache>
            </c:strRef>
          </c:cat>
          <c:val>
            <c:numRef>
              <c:f>'SEM III'!$D$20:$D$27</c:f>
              <c:numCache>
                <c:formatCode>General</c:formatCode>
                <c:ptCount val="8"/>
                <c:pt idx="0">
                  <c:v>1</c:v>
                </c:pt>
                <c:pt idx="1">
                  <c:v>6</c:v>
                </c:pt>
                <c:pt idx="2">
                  <c:v>6</c:v>
                </c:pt>
                <c:pt idx="3">
                  <c:v>8</c:v>
                </c:pt>
                <c:pt idx="4">
                  <c:v>5</c:v>
                </c:pt>
                <c:pt idx="5">
                  <c:v>7</c:v>
                </c:pt>
                <c:pt idx="6">
                  <c:v>8</c:v>
                </c:pt>
                <c:pt idx="7">
                  <c:v>7</c:v>
                </c:pt>
              </c:numCache>
            </c:numRef>
          </c:val>
        </c:ser>
        <c:ser>
          <c:idx val="2"/>
          <c:order val="2"/>
          <c:tx>
            <c:strRef>
              <c:f>"Option c"</c:f>
              <c:strCache>
                <c:ptCount val="1"/>
                <c:pt idx="0">
                  <c:v>Option c</c:v>
                </c:pt>
              </c:strCache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'SEM III'!$B$20:$B$27</c:f>
              <c:strCache>
                <c:ptCount val="8"/>
                <c:pt idx="0">
                  <c:v>The syllabus is</c:v>
                </c:pt>
                <c:pt idx="1">
                  <c:v>Your background for benefiting from the course was</c:v>
                </c:pt>
                <c:pt idx="2">
                  <c:v>Conceptual  understanding of the course was :-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Representation from business and industry in  Boards of studies is helpful in Designing and improving the courses?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</c:strCache>
            </c:strRef>
          </c:cat>
          <c:val>
            <c:numRef>
              <c:f>'SEM III'!$E$20:$E$27</c:f>
              <c:numCache>
                <c:formatCode>General</c:formatCode>
                <c:ptCount val="8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6979653"/>
        <c:axId val="47800491"/>
      </c:barChart>
      <c:catAx>
        <c:axId val="1456979653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47800491"/>
        <c:crosses val="autoZero"/>
        <c:auto val="1"/>
        <c:lblAlgn val="ctr"/>
        <c:lblOffset val="100"/>
        <c:noMultiLvlLbl val="0"/>
      </c:catAx>
      <c:valAx>
        <c:axId val="47800491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456979653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50"/>
      <c:rotY val="0"/>
      <c:depthPercent val="10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'SEM III'!$H$20</c:f>
              <c:strCache>
                <c:ptCount val="1"/>
                <c:pt idx="0">
                  <c:v>Overall Rating</c:v>
                </c:pt>
              </c:strCache>
            </c:strRef>
          </c:tx>
          <c:explosion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</c:dPt>
          <c:dPt>
            <c:idx val="2"/>
            <c:bubble3D val="0"/>
          </c:dPt>
          <c:dLbls>
            <c:delete val="1"/>
          </c:dLbls>
          <c:cat>
            <c:strRef>
              <c:f>'SEM III'!$I$19:$K$19</c:f>
              <c:strCache>
                <c:ptCount val="3"/>
                <c:pt idx="0">
                  <c:v>Excellent</c:v>
                </c:pt>
                <c:pt idx="1">
                  <c:v>Good</c:v>
                </c:pt>
                <c:pt idx="2">
                  <c:v>Average</c:v>
                </c:pt>
              </c:strCache>
            </c:strRef>
          </c:cat>
          <c:val>
            <c:numRef>
              <c:f>'SEM III'!$I$20:$K$20</c:f>
              <c:numCache>
                <c:formatCode>General</c:formatCode>
                <c:ptCount val="3"/>
                <c:pt idx="0">
                  <c:v>4</c:v>
                </c:pt>
                <c:pt idx="1">
                  <c:v>4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none"/>
        <c:varyColors val="0"/>
        <c:ser>
          <c:idx val="0"/>
          <c:order val="0"/>
          <c:tx>
            <c:strRef>
              <c:f>"Option a"</c:f>
              <c:strCache>
                <c:ptCount val="1"/>
                <c:pt idx="0">
                  <c:v>Option a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'SEM-II'!$B$20:$B$27</c:f>
              <c:strCache>
                <c:ptCount val="8"/>
                <c:pt idx="0">
                  <c:v>The syllabus is</c:v>
                </c:pt>
                <c:pt idx="1">
                  <c:v>Your background for benefiting from the course was</c:v>
                </c:pt>
                <c:pt idx="2">
                  <c:v>Conceptual  understanding of the course was :-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Representation from business and industry in  Boards of studies is helpful in Designing and improving the courses?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</c:strCache>
            </c:strRef>
          </c:cat>
          <c:val>
            <c:numRef>
              <c:f>'SEM-II'!$C$20:$C$27</c:f>
              <c:numCache>
                <c:formatCode>General</c:formatCode>
                <c:ptCount val="8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</c:numCache>
            </c:numRef>
          </c:val>
        </c:ser>
        <c:ser>
          <c:idx val="1"/>
          <c:order val="1"/>
          <c:tx>
            <c:strRef>
              <c:f>"Option b"</c:f>
              <c:strCache>
                <c:ptCount val="1"/>
                <c:pt idx="0">
                  <c:v>Option b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'SEM-II'!$B$20:$B$27</c:f>
              <c:strCache>
                <c:ptCount val="8"/>
                <c:pt idx="0">
                  <c:v>The syllabus is</c:v>
                </c:pt>
                <c:pt idx="1">
                  <c:v>Your background for benefiting from the course was</c:v>
                </c:pt>
                <c:pt idx="2">
                  <c:v>Conceptual  understanding of the course was :-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Representation from business and industry in  Boards of studies is helpful in Designing and improving the courses?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</c:strCache>
            </c:strRef>
          </c:cat>
          <c:val>
            <c:numRef>
              <c:f>'SEM-II'!$D$20:$D$27</c:f>
              <c:numCache>
                <c:formatCode>General</c:formatCode>
                <c:ptCount val="8"/>
                <c:pt idx="0">
                  <c:v>7</c:v>
                </c:pt>
                <c:pt idx="1">
                  <c:v>7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9</c:v>
                </c:pt>
                <c:pt idx="7">
                  <c:v>7</c:v>
                </c:pt>
              </c:numCache>
            </c:numRef>
          </c:val>
        </c:ser>
        <c:ser>
          <c:idx val="2"/>
          <c:order val="2"/>
          <c:tx>
            <c:strRef>
              <c:f>"Option c"</c:f>
              <c:strCache>
                <c:ptCount val="1"/>
                <c:pt idx="0">
                  <c:v>Option c</c:v>
                </c:pt>
              </c:strCache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'SEM-II'!$B$20:$B$27</c:f>
              <c:strCache>
                <c:ptCount val="8"/>
                <c:pt idx="0">
                  <c:v>The syllabus is</c:v>
                </c:pt>
                <c:pt idx="1">
                  <c:v>Your background for benefiting from the course was</c:v>
                </c:pt>
                <c:pt idx="2">
                  <c:v>Conceptual  understanding of the course was :-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Representation from business and industry in  Boards of studies is helpful in Designing and improving the courses?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</c:strCache>
            </c:strRef>
          </c:cat>
          <c:val>
            <c:numRef>
              <c:f>'SEM-II'!$E$20:$E$27</c:f>
              <c:numCache>
                <c:formatCode>General</c:formatCode>
                <c:ptCount val="8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0929449"/>
        <c:axId val="1413954060"/>
      </c:barChart>
      <c:catAx>
        <c:axId val="1370929449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413954060"/>
        <c:crosses val="autoZero"/>
        <c:auto val="1"/>
        <c:lblAlgn val="ctr"/>
        <c:lblOffset val="100"/>
        <c:noMultiLvlLbl val="0"/>
      </c:catAx>
      <c:valAx>
        <c:axId val="141395406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370929449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50"/>
      <c:rotY val="0"/>
      <c:depthPercent val="10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'SEM-II'!$H$20</c:f>
              <c:strCache>
                <c:ptCount val="1"/>
                <c:pt idx="0">
                  <c:v>Overall Rating</c:v>
                </c:pt>
              </c:strCache>
            </c:strRef>
          </c:tx>
          <c:explosion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</c:dPt>
          <c:dPt>
            <c:idx val="2"/>
            <c:bubble3D val="0"/>
          </c:dPt>
          <c:dLbls>
            <c:delete val="1"/>
          </c:dLbls>
          <c:cat>
            <c:strRef>
              <c:f>'SEM-II'!$I$19:$K$19</c:f>
              <c:strCache>
                <c:ptCount val="3"/>
                <c:pt idx="0">
                  <c:v>Excellent</c:v>
                </c:pt>
                <c:pt idx="1">
                  <c:v>Good</c:v>
                </c:pt>
                <c:pt idx="2">
                  <c:v>Average</c:v>
                </c:pt>
              </c:strCache>
            </c:strRef>
          </c:cat>
          <c:val>
            <c:numRef>
              <c:f>'SEM-II'!$I$20:$K$20</c:f>
              <c:numCache>
                <c:formatCode>General</c:formatCode>
                <c:ptCount val="3"/>
                <c:pt idx="0">
                  <c:v>0</c:v>
                </c:pt>
                <c:pt idx="1">
                  <c:v>8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none"/>
        <c:varyColors val="0"/>
        <c:ser>
          <c:idx val="0"/>
          <c:order val="0"/>
          <c:tx>
            <c:strRef>
              <c:f>"Option a"</c:f>
              <c:strCache>
                <c:ptCount val="1"/>
                <c:pt idx="0">
                  <c:v>Option a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 SEM-I'!$B$21:$B$29</c:f>
              <c:strCache>
                <c:ptCount val="9"/>
                <c:pt idx="0">
                  <c:v>The syllabus is</c:v>
                </c:pt>
                <c:pt idx="1">
                  <c:v>Your previous knowledge for understanding the course is sufficient</c:v>
                </c:pt>
                <c:pt idx="2">
                  <c:v>Response from business and industry in BOS is helping in designing and improving the cours?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Conceptual understanding of the course is easy?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  <c:pt idx="8">
                  <c:v>The course syllabus is application oriented?</c:v>
                </c:pt>
              </c:strCache>
            </c:strRef>
          </c:cat>
          <c:val>
            <c:numRef>
              <c:f>' SEM-I'!$C$21:$C$29</c:f>
              <c:numCache>
                <c:formatCode>General</c:formatCode>
                <c:ptCount val="9"/>
                <c:pt idx="0">
                  <c:v>10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3</c:v>
                </c:pt>
                <c:pt idx="7">
                  <c:v>7</c:v>
                </c:pt>
                <c:pt idx="8">
                  <c:v>3</c:v>
                </c:pt>
              </c:numCache>
            </c:numRef>
          </c:val>
        </c:ser>
        <c:ser>
          <c:idx val="1"/>
          <c:order val="1"/>
          <c:tx>
            <c:strRef>
              <c:f>"Option b"</c:f>
              <c:strCache>
                <c:ptCount val="1"/>
                <c:pt idx="0">
                  <c:v>Option b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 SEM-I'!$B$21:$B$29</c:f>
              <c:strCache>
                <c:ptCount val="9"/>
                <c:pt idx="0">
                  <c:v>The syllabus is</c:v>
                </c:pt>
                <c:pt idx="1">
                  <c:v>Your previous knowledge for understanding the course is sufficient</c:v>
                </c:pt>
                <c:pt idx="2">
                  <c:v>Response from business and industry in BOS is helping in designing and improving the cours?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Conceptual understanding of the course is easy?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  <c:pt idx="8">
                  <c:v>The course syllabus is application oriented?</c:v>
                </c:pt>
              </c:strCache>
            </c:strRef>
          </c:cat>
          <c:val>
            <c:numRef>
              <c:f>' SEM-I'!$D$21:$D$29</c:f>
              <c:numCache>
                <c:formatCode>General</c:formatCode>
                <c:ptCount val="9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11</c:v>
                </c:pt>
                <c:pt idx="7">
                  <c:v>6</c:v>
                </c:pt>
                <c:pt idx="8">
                  <c:v>11</c:v>
                </c:pt>
              </c:numCache>
            </c:numRef>
          </c:val>
        </c:ser>
        <c:ser>
          <c:idx val="2"/>
          <c:order val="2"/>
          <c:tx>
            <c:strRef>
              <c:f>"Option c"</c:f>
              <c:strCache>
                <c:ptCount val="1"/>
                <c:pt idx="0">
                  <c:v>Option c</c:v>
                </c:pt>
              </c:strCache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invertIfNegative val="0"/>
          <c:dLbls>
            <c:delete val="1"/>
          </c:dLbls>
          <c:cat>
            <c:strRef>
              <c:f>' SEM-I'!$B$21:$B$29</c:f>
              <c:strCache>
                <c:ptCount val="9"/>
                <c:pt idx="0">
                  <c:v>The syllabus is</c:v>
                </c:pt>
                <c:pt idx="1">
                  <c:v>Your previous knowledge for understanding the course is sufficient</c:v>
                </c:pt>
                <c:pt idx="2">
                  <c:v>Response from business and industry in BOS is helping in designing and improving the cours?</c:v>
                </c:pt>
                <c:pt idx="3">
                  <c:v>What benefit you derived from the course?</c:v>
                </c:pt>
                <c:pt idx="4">
                  <c:v>Is the course revised from time to time?</c:v>
                </c:pt>
                <c:pt idx="5">
                  <c:v>Conceptual understanding of the course is easy?</c:v>
                </c:pt>
                <c:pt idx="6">
                  <c:v>Are course outcome meeting Local/Regional /Global needs?</c:v>
                </c:pt>
                <c:pt idx="7">
                  <c:v>Overall rating of the Course?</c:v>
                </c:pt>
                <c:pt idx="8">
                  <c:v>The course syllabus is application oriented?</c:v>
                </c:pt>
              </c:strCache>
            </c:strRef>
          </c:cat>
          <c:val>
            <c:numRef>
              <c:f>' SEM-I'!$E$21:$E$29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1412118"/>
        <c:axId val="1826380472"/>
      </c:barChart>
      <c:catAx>
        <c:axId val="931412118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826380472"/>
        <c:crosses val="autoZero"/>
        <c:auto val="1"/>
        <c:lblAlgn val="ctr"/>
        <c:lblOffset val="100"/>
        <c:noMultiLvlLbl val="0"/>
      </c:catAx>
      <c:valAx>
        <c:axId val="182638047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931412118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50"/>
      <c:rotY val="0"/>
      <c:depthPercent val="10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 SEM-I'!$H$21</c:f>
              <c:strCache>
                <c:ptCount val="1"/>
                <c:pt idx="0">
                  <c:v>Overall Rating</c:v>
                </c:pt>
              </c:strCache>
            </c:strRef>
          </c:tx>
          <c:explosion val="0"/>
          <c:dPt>
            <c:idx val="0"/>
            <c:bubble3D val="0"/>
            <c:spPr>
              <a:solidFill>
                <a:srgbClr val="4F81BD"/>
              </a:solidFill>
            </c:spPr>
          </c:dPt>
          <c:dPt>
            <c:idx val="1"/>
            <c:bubble3D val="0"/>
          </c:dPt>
          <c:dPt>
            <c:idx val="2"/>
            <c:bubble3D val="0"/>
          </c:dPt>
          <c:dLbls>
            <c:delete val="1"/>
          </c:dLbls>
          <c:cat>
            <c:strRef>
              <c:f>' SEM-I'!$I$20:$K$20</c:f>
              <c:strCache>
                <c:ptCount val="3"/>
                <c:pt idx="0">
                  <c:v>Excellent</c:v>
                </c:pt>
                <c:pt idx="1">
                  <c:v>Good</c:v>
                </c:pt>
                <c:pt idx="2">
                  <c:v>Average</c:v>
                </c:pt>
              </c:strCache>
            </c:strRef>
          </c:cat>
          <c:val>
            <c:numRef>
              <c:f>' SEM-I'!$I$21:$K$21</c:f>
              <c:numCache>
                <c:formatCode>General</c:formatCode>
                <c:ptCount val="3"/>
                <c:pt idx="0">
                  <c:v>3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276225</xdr:colOff>
      <xdr:row>30</xdr:row>
      <xdr:rowOff>28575</xdr:rowOff>
    </xdr:from>
    <xdr:ext cx="5314950" cy="3943350"/>
    <xdr:graphicFrame>
      <xdr:nvGraphicFramePr>
        <xdr:cNvPr id="1461076186" name="Chart 1"/>
        <xdr:cNvGraphicFramePr/>
      </xdr:nvGraphicFramePr>
      <xdr:xfrm>
        <a:off x="276225" y="7559675"/>
        <a:ext cx="5314950" cy="3943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381000</xdr:colOff>
      <xdr:row>23</xdr:row>
      <xdr:rowOff>123825</xdr:rowOff>
    </xdr:from>
    <xdr:ext cx="4057650" cy="2171700"/>
    <xdr:graphicFrame>
      <xdr:nvGraphicFramePr>
        <xdr:cNvPr id="1711261517" name="Chart 2" title="Chart"/>
        <xdr:cNvGraphicFramePr/>
      </xdr:nvGraphicFramePr>
      <xdr:xfrm>
        <a:off x="7045960" y="6254750"/>
        <a:ext cx="4057650" cy="21717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276225</xdr:colOff>
      <xdr:row>30</xdr:row>
      <xdr:rowOff>28575</xdr:rowOff>
    </xdr:from>
    <xdr:ext cx="5314950" cy="3943350"/>
    <xdr:graphicFrame>
      <xdr:nvGraphicFramePr>
        <xdr:cNvPr id="1217748435" name="Chart 3"/>
        <xdr:cNvGraphicFramePr/>
      </xdr:nvGraphicFramePr>
      <xdr:xfrm>
        <a:off x="276225" y="7559675"/>
        <a:ext cx="5314950" cy="3943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9525</xdr:colOff>
      <xdr:row>28</xdr:row>
      <xdr:rowOff>190500</xdr:rowOff>
    </xdr:from>
    <xdr:ext cx="4248150" cy="2276475"/>
    <xdr:graphicFrame>
      <xdr:nvGraphicFramePr>
        <xdr:cNvPr id="83118460" name="Chart 4" title="Chart"/>
        <xdr:cNvGraphicFramePr/>
      </xdr:nvGraphicFramePr>
      <xdr:xfrm>
        <a:off x="6674485" y="7321550"/>
        <a:ext cx="4248150" cy="22764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276225</xdr:colOff>
      <xdr:row>32</xdr:row>
      <xdr:rowOff>28575</xdr:rowOff>
    </xdr:from>
    <xdr:ext cx="5314950" cy="3943350"/>
    <xdr:graphicFrame>
      <xdr:nvGraphicFramePr>
        <xdr:cNvPr id="649676042" name="Chart 5"/>
        <xdr:cNvGraphicFramePr/>
      </xdr:nvGraphicFramePr>
      <xdr:xfrm>
        <a:off x="276225" y="8166100"/>
        <a:ext cx="5314950" cy="3943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57150</xdr:colOff>
      <xdr:row>29</xdr:row>
      <xdr:rowOff>171450</xdr:rowOff>
    </xdr:from>
    <xdr:ext cx="4248150" cy="2476500"/>
    <xdr:graphicFrame>
      <xdr:nvGraphicFramePr>
        <xdr:cNvPr id="1766229583" name="Chart 6" title="Chart"/>
        <xdr:cNvGraphicFramePr/>
      </xdr:nvGraphicFramePr>
      <xdr:xfrm>
        <a:off x="6722110" y="7708900"/>
        <a:ext cx="4248150" cy="24765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tabSelected="1" workbookViewId="0">
      <selection activeCell="A1" sqref="A1:M1"/>
    </sheetView>
  </sheetViews>
  <sheetFormatPr defaultColWidth="14.4272727272727" defaultRowHeight="15" customHeight="1"/>
  <cols>
    <col min="1" max="1" width="5.70909090909091" customWidth="1"/>
    <col min="2" max="2" width="41.5727272727273" customWidth="1"/>
    <col min="3" max="3" width="12.8636363636364" customWidth="1"/>
    <col min="4" max="4" width="9.13636363636364" customWidth="1"/>
    <col min="5" max="5" width="14.7090909090909" customWidth="1"/>
    <col min="6" max="6" width="11.4272727272727" customWidth="1"/>
    <col min="7" max="7" width="9.13636363636364" customWidth="1"/>
    <col min="8" max="8" width="11.5727272727273" customWidth="1"/>
    <col min="9" max="9" width="11" customWidth="1"/>
    <col min="10" max="12" width="9.13636363636364" customWidth="1"/>
    <col min="13" max="13" width="11.2909090909091" customWidth="1"/>
    <col min="14" max="14" width="9.13636363636364" customWidth="1"/>
    <col min="15" max="26" width="8.70909090909091" customWidth="1"/>
  </cols>
  <sheetData>
    <row r="1" ht="27" customHeight="1" spans="1:2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ht="27.75" customHeight="1" spans="1:26">
      <c r="A2" s="3" t="s">
        <v>1</v>
      </c>
      <c r="B2" s="4"/>
      <c r="C2" s="5" t="s">
        <v>2</v>
      </c>
      <c r="D2" s="6"/>
      <c r="E2" s="6"/>
      <c r="F2" s="6"/>
      <c r="G2" s="6"/>
      <c r="H2" s="6"/>
      <c r="I2" s="6"/>
      <c r="J2" s="6"/>
      <c r="K2" s="6"/>
      <c r="L2" s="6"/>
      <c r="M2" s="48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30" customHeight="1" spans="1:26">
      <c r="A3" s="7" t="s">
        <v>3</v>
      </c>
      <c r="B3" s="8"/>
      <c r="C3" s="65" t="s">
        <v>4</v>
      </c>
      <c r="D3" s="10"/>
      <c r="E3" s="10"/>
      <c r="F3" s="10"/>
      <c r="G3" s="10"/>
      <c r="H3" s="10"/>
      <c r="I3" s="10"/>
      <c r="J3" s="10"/>
      <c r="K3" s="10"/>
      <c r="L3" s="10"/>
      <c r="M3" s="49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ht="14.5" spans="1:26">
      <c r="A4" s="11" t="s">
        <v>5</v>
      </c>
      <c r="B4" s="12" t="s">
        <v>6</v>
      </c>
      <c r="C4" s="13" t="s">
        <v>7</v>
      </c>
      <c r="D4" s="2"/>
      <c r="E4" s="14"/>
      <c r="F4" s="13" t="s">
        <v>8</v>
      </c>
      <c r="G4" s="2"/>
      <c r="H4" s="14"/>
      <c r="I4" s="13" t="s">
        <v>9</v>
      </c>
      <c r="J4" s="2"/>
      <c r="K4" s="14"/>
      <c r="L4" s="50" t="s">
        <v>10</v>
      </c>
      <c r="M4" s="50" t="s">
        <v>11</v>
      </c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5.25" spans="1:26">
      <c r="A5" s="15"/>
      <c r="B5" s="16"/>
      <c r="C5" s="15"/>
      <c r="D5" s="17" t="s">
        <v>12</v>
      </c>
      <c r="E5" s="16" t="s">
        <v>13</v>
      </c>
      <c r="F5" s="15"/>
      <c r="G5" s="17" t="s">
        <v>12</v>
      </c>
      <c r="H5" s="16" t="s">
        <v>13</v>
      </c>
      <c r="I5" s="15"/>
      <c r="J5" s="17" t="s">
        <v>12</v>
      </c>
      <c r="K5" s="16" t="s">
        <v>13</v>
      </c>
      <c r="L5" s="52" t="s">
        <v>12</v>
      </c>
      <c r="M5" s="52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5.5" spans="1:26">
      <c r="A6" s="18">
        <v>1</v>
      </c>
      <c r="B6" s="66" t="s">
        <v>14</v>
      </c>
      <c r="C6" s="20" t="s">
        <v>15</v>
      </c>
      <c r="D6" s="21">
        <v>10</v>
      </c>
      <c r="E6" s="22">
        <f t="shared" ref="E6:E13" si="0">(D6/191)*100</f>
        <v>5.23560209424084</v>
      </c>
      <c r="F6" s="20" t="s">
        <v>16</v>
      </c>
      <c r="G6" s="21">
        <v>1</v>
      </c>
      <c r="H6" s="22">
        <f t="shared" ref="H6:H7" si="1">(G6/191)*100</f>
        <v>0.523560209424084</v>
      </c>
      <c r="I6" s="20" t="s">
        <v>17</v>
      </c>
      <c r="J6" s="44">
        <v>2</v>
      </c>
      <c r="K6" s="53">
        <f t="shared" ref="K6:K13" si="2">(J6/191)*100</f>
        <v>1.04712041884817</v>
      </c>
      <c r="L6" s="54">
        <f t="shared" ref="L6:L12" si="3">+D6+G6+J6</f>
        <v>13</v>
      </c>
      <c r="M6" s="55" t="s">
        <v>18</v>
      </c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29" spans="1:26">
      <c r="A7" s="23">
        <v>2</v>
      </c>
      <c r="B7" s="67" t="s">
        <v>19</v>
      </c>
      <c r="C7" s="25" t="s">
        <v>20</v>
      </c>
      <c r="D7" s="26">
        <v>7</v>
      </c>
      <c r="E7" s="27">
        <f t="shared" si="0"/>
        <v>3.66492146596859</v>
      </c>
      <c r="F7" s="25" t="s">
        <v>21</v>
      </c>
      <c r="G7" s="26">
        <v>6</v>
      </c>
      <c r="H7" s="27">
        <f t="shared" si="1"/>
        <v>3.1413612565445</v>
      </c>
      <c r="I7" s="25" t="s">
        <v>22</v>
      </c>
      <c r="J7" s="46">
        <v>0</v>
      </c>
      <c r="K7" s="56">
        <f t="shared" si="2"/>
        <v>0</v>
      </c>
      <c r="L7" s="57">
        <f t="shared" si="3"/>
        <v>13</v>
      </c>
      <c r="M7" s="58" t="s">
        <v>18</v>
      </c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ht="15.5" spans="1:26">
      <c r="A8" s="23">
        <v>3</v>
      </c>
      <c r="B8" s="67" t="s">
        <v>23</v>
      </c>
      <c r="C8" s="25" t="s">
        <v>24</v>
      </c>
      <c r="D8" s="26">
        <v>7</v>
      </c>
      <c r="E8" s="27">
        <f t="shared" si="0"/>
        <v>3.66492146596859</v>
      </c>
      <c r="F8" s="25" t="s">
        <v>25</v>
      </c>
      <c r="G8" s="26">
        <v>6</v>
      </c>
      <c r="H8" s="27">
        <f t="shared" ref="H8:H13" si="4">(G8/154)*100</f>
        <v>3.8961038961039</v>
      </c>
      <c r="I8" s="25" t="s">
        <v>26</v>
      </c>
      <c r="J8" s="46">
        <v>0</v>
      </c>
      <c r="K8" s="56">
        <f t="shared" si="2"/>
        <v>0</v>
      </c>
      <c r="L8" s="57">
        <f t="shared" si="3"/>
        <v>13</v>
      </c>
      <c r="M8" s="58" t="s">
        <v>18</v>
      </c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ht="24" spans="1:26">
      <c r="A9" s="23">
        <v>4</v>
      </c>
      <c r="B9" s="67" t="s">
        <v>27</v>
      </c>
      <c r="C9" s="25" t="s">
        <v>28</v>
      </c>
      <c r="D9" s="26">
        <v>5</v>
      </c>
      <c r="E9" s="27">
        <f t="shared" si="0"/>
        <v>2.61780104712042</v>
      </c>
      <c r="F9" s="25" t="s">
        <v>29</v>
      </c>
      <c r="G9" s="26">
        <v>8</v>
      </c>
      <c r="H9" s="27">
        <f t="shared" si="4"/>
        <v>5.19480519480519</v>
      </c>
      <c r="I9" s="25" t="s">
        <v>30</v>
      </c>
      <c r="J9" s="46">
        <v>0</v>
      </c>
      <c r="K9" s="56">
        <f t="shared" si="2"/>
        <v>0</v>
      </c>
      <c r="L9" s="57">
        <f t="shared" si="3"/>
        <v>13</v>
      </c>
      <c r="M9" s="58" t="s">
        <v>31</v>
      </c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ht="15.5" spans="1:26">
      <c r="A10" s="23">
        <v>5</v>
      </c>
      <c r="B10" s="67" t="s">
        <v>32</v>
      </c>
      <c r="C10" s="25" t="s">
        <v>33</v>
      </c>
      <c r="D10" s="26">
        <v>8</v>
      </c>
      <c r="E10" s="27">
        <f t="shared" si="0"/>
        <v>4.18848167539267</v>
      </c>
      <c r="F10" s="25" t="s">
        <v>34</v>
      </c>
      <c r="G10" s="26">
        <v>5</v>
      </c>
      <c r="H10" s="27">
        <f t="shared" si="4"/>
        <v>3.24675324675325</v>
      </c>
      <c r="I10" s="25" t="s">
        <v>35</v>
      </c>
      <c r="J10" s="46">
        <v>0</v>
      </c>
      <c r="K10" s="56">
        <f t="shared" si="2"/>
        <v>0</v>
      </c>
      <c r="L10" s="57">
        <f t="shared" si="3"/>
        <v>13</v>
      </c>
      <c r="M10" s="58" t="s">
        <v>18</v>
      </c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ht="43.5" spans="1:26">
      <c r="A11" s="23">
        <v>6</v>
      </c>
      <c r="B11" s="67" t="s">
        <v>36</v>
      </c>
      <c r="C11" s="25" t="s">
        <v>37</v>
      </c>
      <c r="D11" s="26">
        <v>6</v>
      </c>
      <c r="E11" s="27">
        <f t="shared" si="0"/>
        <v>3.1413612565445</v>
      </c>
      <c r="F11" s="25" t="s">
        <v>34</v>
      </c>
      <c r="G11" s="26">
        <v>7</v>
      </c>
      <c r="H11" s="27">
        <f t="shared" si="4"/>
        <v>4.54545454545455</v>
      </c>
      <c r="I11" s="25" t="s">
        <v>35</v>
      </c>
      <c r="J11" s="46">
        <v>0</v>
      </c>
      <c r="K11" s="56">
        <f t="shared" si="2"/>
        <v>0</v>
      </c>
      <c r="L11" s="57">
        <f t="shared" si="3"/>
        <v>13</v>
      </c>
      <c r="M11" s="58" t="s">
        <v>31</v>
      </c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ht="29" spans="1:26">
      <c r="A12" s="23">
        <v>7</v>
      </c>
      <c r="B12" s="67" t="s">
        <v>38</v>
      </c>
      <c r="C12" s="25" t="s">
        <v>39</v>
      </c>
      <c r="D12" s="26">
        <v>5</v>
      </c>
      <c r="E12" s="27">
        <f t="shared" si="0"/>
        <v>2.61780104712042</v>
      </c>
      <c r="F12" s="25" t="s">
        <v>40</v>
      </c>
      <c r="G12" s="26">
        <v>8</v>
      </c>
      <c r="H12" s="27">
        <f t="shared" si="4"/>
        <v>5.19480519480519</v>
      </c>
      <c r="I12" s="25" t="s">
        <v>41</v>
      </c>
      <c r="J12" s="46">
        <v>0</v>
      </c>
      <c r="K12" s="56">
        <f t="shared" si="2"/>
        <v>0</v>
      </c>
      <c r="L12" s="57">
        <f t="shared" si="3"/>
        <v>13</v>
      </c>
      <c r="M12" s="58" t="s">
        <v>31</v>
      </c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ht="16.25" spans="1:26">
      <c r="A13" s="28">
        <v>8</v>
      </c>
      <c r="B13" s="68" t="s">
        <v>42</v>
      </c>
      <c r="C13" s="15" t="s">
        <v>43</v>
      </c>
      <c r="D13" s="30">
        <v>6</v>
      </c>
      <c r="E13" s="31">
        <f t="shared" si="0"/>
        <v>3.1413612565445</v>
      </c>
      <c r="F13" s="15" t="s">
        <v>44</v>
      </c>
      <c r="G13" s="17">
        <v>7</v>
      </c>
      <c r="H13" s="32">
        <f t="shared" si="4"/>
        <v>4.54545454545455</v>
      </c>
      <c r="I13" s="15" t="s">
        <v>45</v>
      </c>
      <c r="J13" s="17">
        <v>0</v>
      </c>
      <c r="K13" s="32">
        <f t="shared" si="2"/>
        <v>0</v>
      </c>
      <c r="L13" s="59">
        <f>+J13+G13+D13</f>
        <v>13</v>
      </c>
      <c r="M13" s="60" t="s">
        <v>31</v>
      </c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ht="15.25" spans="1:26">
      <c r="A14" s="36">
        <v>9</v>
      </c>
      <c r="B14" s="69" t="s">
        <v>46</v>
      </c>
      <c r="C14" s="76" t="s">
        <v>47</v>
      </c>
      <c r="D14" s="39"/>
      <c r="E14" s="39"/>
      <c r="F14" s="39"/>
      <c r="G14" s="39"/>
      <c r="H14" s="39"/>
      <c r="I14" s="39"/>
      <c r="J14" s="39"/>
      <c r="K14" s="39"/>
      <c r="L14" s="39"/>
      <c r="M14" s="61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ht="14.5" spans="1:26">
      <c r="A15" s="35">
        <v>10</v>
      </c>
      <c r="B15" s="71" t="s">
        <v>48</v>
      </c>
      <c r="C15" s="72" t="s">
        <v>49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ht="14.5" spans="1:26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ht="14.5" spans="1:26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ht="15.25" spans="1:26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ht="29.75" spans="1:26">
      <c r="A19" s="35"/>
      <c r="B19" s="42" t="s">
        <v>6</v>
      </c>
      <c r="C19" s="43" t="s">
        <v>50</v>
      </c>
      <c r="D19" s="43" t="s">
        <v>51</v>
      </c>
      <c r="E19" s="43" t="s">
        <v>52</v>
      </c>
      <c r="F19" s="35"/>
      <c r="G19" s="35"/>
      <c r="H19" s="11" t="s">
        <v>53</v>
      </c>
      <c r="I19" s="62" t="s">
        <v>54</v>
      </c>
      <c r="J19" s="62" t="s">
        <v>55</v>
      </c>
      <c r="K19" s="63" t="s">
        <v>56</v>
      </c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ht="29" spans="1:26">
      <c r="A20" s="35"/>
      <c r="B20" s="73" t="s">
        <v>14</v>
      </c>
      <c r="C20" s="21">
        <v>10</v>
      </c>
      <c r="D20" s="21">
        <v>1</v>
      </c>
      <c r="E20" s="44">
        <v>2</v>
      </c>
      <c r="F20" s="35"/>
      <c r="G20" s="35"/>
      <c r="H20" s="45" t="s">
        <v>53</v>
      </c>
      <c r="I20" s="44">
        <v>4</v>
      </c>
      <c r="J20" s="44">
        <v>4</v>
      </c>
      <c r="K20" s="64">
        <v>0</v>
      </c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ht="15.75" customHeight="1" spans="1:26">
      <c r="A21" s="35"/>
      <c r="B21" s="74" t="s">
        <v>19</v>
      </c>
      <c r="C21" s="26">
        <v>7</v>
      </c>
      <c r="D21" s="26">
        <v>6</v>
      </c>
      <c r="E21" s="46">
        <v>0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ht="15.75" customHeight="1" spans="1:26">
      <c r="A22" s="35"/>
      <c r="B22" s="74" t="s">
        <v>23</v>
      </c>
      <c r="C22" s="26">
        <v>7</v>
      </c>
      <c r="D22" s="26">
        <v>6</v>
      </c>
      <c r="E22" s="46">
        <v>0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ht="15.75" customHeight="1" spans="1:26">
      <c r="A23" s="35"/>
      <c r="B23" s="74" t="s">
        <v>27</v>
      </c>
      <c r="C23" s="26">
        <v>5</v>
      </c>
      <c r="D23" s="26">
        <v>8</v>
      </c>
      <c r="E23" s="46">
        <v>0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ht="15.75" customHeight="1" spans="1:26">
      <c r="A24" s="35"/>
      <c r="B24" s="74" t="s">
        <v>32</v>
      </c>
      <c r="C24" s="26">
        <v>8</v>
      </c>
      <c r="D24" s="26">
        <v>5</v>
      </c>
      <c r="E24" s="46">
        <v>0</v>
      </c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ht="15.75" customHeight="1" spans="1:26">
      <c r="A25" s="35"/>
      <c r="B25" s="74" t="s">
        <v>36</v>
      </c>
      <c r="C25" s="26">
        <v>6</v>
      </c>
      <c r="D25" s="26">
        <v>7</v>
      </c>
      <c r="E25" s="46">
        <v>0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ht="15.75" customHeight="1" spans="1:26">
      <c r="A26" s="35"/>
      <c r="B26" s="74" t="s">
        <v>38</v>
      </c>
      <c r="C26" s="26">
        <v>5</v>
      </c>
      <c r="D26" s="26">
        <v>8</v>
      </c>
      <c r="E26" s="46">
        <v>0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ht="15.75" customHeight="1" spans="1:26">
      <c r="A27" s="35"/>
      <c r="B27" s="75" t="s">
        <v>42</v>
      </c>
      <c r="C27" s="30">
        <v>6</v>
      </c>
      <c r="D27" s="17">
        <v>7</v>
      </c>
      <c r="E27" s="17">
        <v>0</v>
      </c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ht="15.75" customHeight="1" spans="1:26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ht="15.75" customHeight="1" spans="1:26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ht="15.75" customHeight="1" spans="1:26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ht="15.75" customHeight="1" spans="1:26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ht="15.75" customHeight="1" spans="1:26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ht="15.75" customHeight="1" spans="1:26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ht="15.75" customHeight="1" spans="1:26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ht="15.75" customHeight="1" spans="1:26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ht="15.75" customHeight="1" spans="1:26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ht="15.75" customHeight="1" spans="1:26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ht="15.75" customHeight="1" spans="1:26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ht="15.75" customHeight="1" spans="1:26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ht="15.75" customHeight="1" spans="1:26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ht="15.75" customHeight="1" spans="1:26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ht="15.75" customHeight="1" spans="1:26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ht="15.75" customHeight="1" spans="1:26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ht="15.75" customHeight="1" spans="1:26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ht="15.75" customHeight="1" spans="1:26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ht="15.75" customHeight="1" spans="1:26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ht="15.75" customHeight="1" spans="1:26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ht="15.75" customHeight="1" spans="1:26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ht="15.75" customHeight="1" spans="1:26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ht="15.75" customHeight="1" spans="1:26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ht="15.75" customHeight="1" spans="1:26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ht="15.75" customHeight="1" spans="1:26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ht="15.75" customHeight="1" spans="1:26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ht="15.75" customHeight="1" spans="1:26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ht="15.75" customHeight="1" spans="1:26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ht="15.75" customHeight="1" spans="1:26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ht="15.75" customHeight="1" spans="1:26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ht="15.75" customHeight="1" spans="1:26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ht="15.75" customHeight="1" spans="1:26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ht="15.75" customHeight="1" spans="1:26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ht="15.75" customHeight="1" spans="1:26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ht="15.75" customHeight="1" spans="1:26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ht="15.75" customHeight="1" spans="1:26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ht="15.75" customHeight="1" spans="1:26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ht="15.75" customHeight="1" spans="1:26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ht="15.75" customHeight="1" spans="1:26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ht="15.75" customHeight="1" spans="1:26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ht="15.75" customHeight="1" spans="1:26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ht="15.75" customHeight="1" spans="1:26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15.75" customHeight="1" spans="1:26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ht="15.75" customHeight="1" spans="1:26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ht="15.75" customHeight="1" spans="1:26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ht="15.75" customHeight="1" spans="1:26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ht="15.75" customHeight="1" spans="1:26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ht="15.75" customHeight="1" spans="1:26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ht="15.75" customHeight="1" spans="1:26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ht="15.75" customHeight="1" spans="1:26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ht="15.75" customHeight="1" spans="1:26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ht="15.75" customHeight="1" spans="1:26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ht="15.75" customHeight="1" spans="1:26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ht="15.75" customHeight="1" spans="1:26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ht="15.75" customHeight="1" spans="1:26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ht="15.75" customHeight="1" spans="1:26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ht="15.75" customHeight="1" spans="1:26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ht="15.75" customHeight="1" spans="1:26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ht="15.75" customHeight="1" spans="1:26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ht="15.75" customHeight="1" spans="1:26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ht="15.75" customHeight="1" spans="1:26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ht="15.75" customHeight="1" spans="1:26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ht="15.75" customHeight="1" spans="1:26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ht="15.75" customHeight="1" spans="1:26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ht="15.75" customHeight="1" spans="1:26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ht="15.75" customHeight="1" spans="1:26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ht="15.75" customHeight="1" spans="1:26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ht="15.75" customHeight="1" spans="1:26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ht="15.75" customHeight="1" spans="1:26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ht="15.75" customHeight="1" spans="1:26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ht="15.75" customHeight="1" spans="1:26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ht="15.75" customHeight="1" spans="1:26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ht="15.75" customHeight="1" spans="1:26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ht="15.75" customHeight="1" spans="1:26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ht="15.75" customHeight="1" spans="1:26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ht="15.75" customHeight="1" spans="1:26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ht="15.75" customHeight="1" spans="1:26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ht="15.75" customHeight="1" spans="1:26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ht="15.75" customHeight="1" spans="1:26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ht="15.75" customHeight="1" spans="1:26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ht="15.75" customHeight="1" spans="1:26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ht="15.75" customHeight="1" spans="1:26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ht="15.75" customHeight="1" spans="1:26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ht="15.75" customHeight="1" spans="1:26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ht="15.75" customHeight="1" spans="1:26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ht="15.75" customHeight="1" spans="1:26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ht="15.75" customHeight="1" spans="1:26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ht="15.75" customHeight="1" spans="1:26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ht="15.75" customHeight="1" spans="1:26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ht="15.75" customHeight="1" spans="1:26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ht="15.75" customHeight="1" spans="1:26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ht="15.75" customHeight="1" spans="1:26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ht="15.75" customHeight="1" spans="1:26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ht="15.75" customHeight="1" spans="1:26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ht="15.75" customHeight="1" spans="1:26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ht="15.75" customHeight="1" spans="1:26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ht="15.75" customHeight="1" spans="1:26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ht="15.75" customHeight="1" spans="1:26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ht="15.75" customHeight="1" spans="1:26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ht="15.75" customHeight="1" spans="1:26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ht="15.75" customHeight="1" spans="1:26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ht="15.75" customHeight="1" spans="1:26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ht="15.75" customHeight="1" spans="1:26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ht="15.75" customHeight="1" spans="1:26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ht="15.75" customHeight="1" spans="1:26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ht="15.75" customHeight="1" spans="1:26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ht="15.75" customHeight="1" spans="1:26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ht="15.75" customHeight="1" spans="1:26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ht="15.75" customHeight="1" spans="1:26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ht="15.75" customHeight="1" spans="1:26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ht="15.75" customHeight="1" spans="1:26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ht="15.75" customHeight="1" spans="1:26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ht="15.75" customHeight="1" spans="1:26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ht="15.75" customHeight="1" spans="1:26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ht="15.75" customHeight="1" spans="1:26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ht="15.75" customHeight="1" spans="1:26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ht="15.75" customHeight="1" spans="1:26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ht="15.75" customHeight="1" spans="1:26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ht="15.75" customHeight="1" spans="1:26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ht="15.75" customHeight="1" spans="1:26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ht="15.75" customHeight="1" spans="1:26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ht="15.75" customHeight="1" spans="1:26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ht="15.75" customHeight="1" spans="1:26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ht="15.75" customHeight="1" spans="1:26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ht="15.75" customHeight="1" spans="1:26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ht="15.75" customHeight="1" spans="1:26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ht="15.75" customHeight="1" spans="1:26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ht="15.75" customHeight="1" spans="1:26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ht="15.75" customHeight="1" spans="1:26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ht="15.75" customHeight="1" spans="1:26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ht="15.75" customHeight="1" spans="1:26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ht="15.75" customHeight="1" spans="1:26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ht="15.75" customHeight="1" spans="1:26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ht="15.75" customHeight="1" spans="1:26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ht="15.75" customHeight="1" spans="1:26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ht="15.75" customHeight="1" spans="1:26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ht="15.75" customHeight="1" spans="1:26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ht="15.75" customHeight="1" spans="1:26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ht="15.75" customHeight="1" spans="1:26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ht="15.75" customHeight="1" spans="1:26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ht="15.75" customHeight="1" spans="1:26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ht="15.75" customHeight="1" spans="1:26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ht="15.75" customHeight="1" spans="1:26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ht="15.75" customHeight="1" spans="1:26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ht="15.75" customHeight="1" spans="1:26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ht="15.75" customHeight="1" spans="1:26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ht="15.75" customHeight="1" spans="1:26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ht="15.75" customHeight="1" spans="1:26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ht="15.75" customHeight="1" spans="1:26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ht="15.75" customHeight="1" spans="1:26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ht="15.75" customHeight="1" spans="1:26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ht="15.75" customHeight="1" spans="1:26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ht="15.75" customHeight="1" spans="1:26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ht="15.75" customHeight="1" spans="1:26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ht="15.75" customHeight="1" spans="1:26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ht="15.75" customHeight="1" spans="1:26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ht="15.75" customHeight="1" spans="1:26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ht="15.75" customHeight="1" spans="1:26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ht="15.75" customHeight="1" spans="1:26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ht="15.75" customHeight="1" spans="1:26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ht="15.75" customHeight="1" spans="1:26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ht="15.75" customHeight="1" spans="1:26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ht="15.75" customHeight="1" spans="1:26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ht="15.75" customHeight="1" spans="1:26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ht="15.75" customHeight="1" spans="1:26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ht="15.75" customHeight="1" spans="1:26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ht="15.75" customHeight="1" spans="1:26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ht="15.75" customHeight="1" spans="1:26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ht="15.75" customHeight="1" spans="1:26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ht="15.75" customHeight="1" spans="1:26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ht="15.75" customHeight="1" spans="1:26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ht="15.75" customHeight="1" spans="1:26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ht="15.75" customHeight="1" spans="1:26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ht="15.75" customHeight="1" spans="1:26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ht="15.75" customHeight="1" spans="1:26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ht="15.75" customHeight="1" spans="1:26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ht="15.75" customHeight="1" spans="1:26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ht="15.75" customHeight="1" spans="1:26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ht="15.75" customHeight="1" spans="1:26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ht="15.75" customHeight="1" spans="1:26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ht="15.75" customHeight="1" spans="1:26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ht="15.75" customHeight="1" spans="1:26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ht="15.75" customHeight="1" spans="1:26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ht="15.75" customHeight="1" spans="1:26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ht="15.75" customHeight="1" spans="1:26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ht="15.75" customHeight="1" spans="1:26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ht="15.75" customHeight="1" spans="1:26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ht="15.75" customHeight="1" spans="1:26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ht="15.75" customHeight="1" spans="1:26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ht="15.75" customHeight="1" spans="1:26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ht="15.75" customHeight="1" spans="1:26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ht="15.75" customHeight="1" spans="1:26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ht="15.75" customHeight="1" spans="1:26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ht="15.75" customHeight="1" spans="1:26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ht="15.75" customHeight="1" spans="1:26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ht="15.75" customHeight="1" spans="1:26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ht="15.75" customHeight="1" spans="1:26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ht="15.75" customHeight="1" spans="1:26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ht="15.75" customHeight="1" spans="1:26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ht="15.75" customHeight="1" spans="1:26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1:M1"/>
    <mergeCell ref="A2:B2"/>
    <mergeCell ref="C2:M2"/>
    <mergeCell ref="A3:B3"/>
    <mergeCell ref="C3:M3"/>
    <mergeCell ref="C4:E4"/>
    <mergeCell ref="F4:H4"/>
    <mergeCell ref="I4:K4"/>
    <mergeCell ref="C14:M14"/>
    <mergeCell ref="C15:M15"/>
  </mergeCells>
  <pageMargins left="0.25" right="0.25" top="0.75" bottom="0.75" header="0" footer="0"/>
  <pageSetup paperSize="5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workbookViewId="0">
      <selection activeCell="A1" sqref="A1:M1"/>
    </sheetView>
  </sheetViews>
  <sheetFormatPr defaultColWidth="14.4272727272727" defaultRowHeight="15" customHeight="1"/>
  <cols>
    <col min="1" max="1" width="5.70909090909091" customWidth="1"/>
    <col min="2" max="2" width="41.5727272727273" customWidth="1"/>
    <col min="3" max="3" width="12.8636363636364" customWidth="1"/>
    <col min="4" max="4" width="9.13636363636364" customWidth="1"/>
    <col min="5" max="5" width="14.7090909090909" customWidth="1"/>
    <col min="6" max="6" width="11.4272727272727" customWidth="1"/>
    <col min="7" max="7" width="9.13636363636364" customWidth="1"/>
    <col min="8" max="8" width="11.5727272727273" customWidth="1"/>
    <col min="9" max="9" width="11" customWidth="1"/>
    <col min="10" max="12" width="9.13636363636364" customWidth="1"/>
    <col min="13" max="13" width="11.2909090909091" customWidth="1"/>
    <col min="14" max="14" width="9.13636363636364" customWidth="1"/>
    <col min="15" max="26" width="8.70909090909091" customWidth="1"/>
  </cols>
  <sheetData>
    <row r="1" ht="27" customHeight="1" spans="1:2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ht="27.75" customHeight="1" spans="1:26">
      <c r="A2" s="3" t="s">
        <v>1</v>
      </c>
      <c r="B2" s="4"/>
      <c r="C2" s="5" t="s">
        <v>57</v>
      </c>
      <c r="D2" s="6"/>
      <c r="E2" s="6"/>
      <c r="F2" s="6"/>
      <c r="G2" s="6"/>
      <c r="H2" s="6"/>
      <c r="I2" s="6"/>
      <c r="J2" s="6"/>
      <c r="K2" s="6"/>
      <c r="L2" s="6"/>
      <c r="M2" s="48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30" customHeight="1" spans="1:26">
      <c r="A3" s="7" t="s">
        <v>3</v>
      </c>
      <c r="B3" s="8"/>
      <c r="C3" s="65" t="s">
        <v>58</v>
      </c>
      <c r="D3" s="10"/>
      <c r="E3" s="10"/>
      <c r="F3" s="10"/>
      <c r="G3" s="10"/>
      <c r="H3" s="10"/>
      <c r="I3" s="10"/>
      <c r="J3" s="10"/>
      <c r="K3" s="10"/>
      <c r="L3" s="10"/>
      <c r="M3" s="49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ht="14.5" spans="1:26">
      <c r="A4" s="11" t="s">
        <v>5</v>
      </c>
      <c r="B4" s="12" t="s">
        <v>6</v>
      </c>
      <c r="C4" s="13" t="s">
        <v>7</v>
      </c>
      <c r="D4" s="2"/>
      <c r="E4" s="14"/>
      <c r="F4" s="13" t="s">
        <v>8</v>
      </c>
      <c r="G4" s="2"/>
      <c r="H4" s="14"/>
      <c r="I4" s="13" t="s">
        <v>9</v>
      </c>
      <c r="J4" s="2"/>
      <c r="K4" s="14"/>
      <c r="L4" s="50" t="s">
        <v>10</v>
      </c>
      <c r="M4" s="50" t="s">
        <v>11</v>
      </c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5.25" spans="1:26">
      <c r="A5" s="15"/>
      <c r="B5" s="16"/>
      <c r="C5" s="15"/>
      <c r="D5" s="17" t="s">
        <v>12</v>
      </c>
      <c r="E5" s="16" t="s">
        <v>13</v>
      </c>
      <c r="F5" s="15"/>
      <c r="G5" s="17" t="s">
        <v>12</v>
      </c>
      <c r="H5" s="16" t="s">
        <v>13</v>
      </c>
      <c r="I5" s="15"/>
      <c r="J5" s="17" t="s">
        <v>12</v>
      </c>
      <c r="K5" s="16" t="s">
        <v>13</v>
      </c>
      <c r="L5" s="52" t="s">
        <v>12</v>
      </c>
      <c r="M5" s="52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5.5" spans="1:26">
      <c r="A6" s="18">
        <v>1</v>
      </c>
      <c r="B6" s="66" t="s">
        <v>14</v>
      </c>
      <c r="C6" s="20" t="s">
        <v>15</v>
      </c>
      <c r="D6" s="21">
        <v>3</v>
      </c>
      <c r="E6" s="22">
        <f t="shared" ref="E6:E13" si="0">(D6/191)*100</f>
        <v>1.57068062827225</v>
      </c>
      <c r="F6" s="20" t="s">
        <v>16</v>
      </c>
      <c r="G6" s="21">
        <v>7</v>
      </c>
      <c r="H6" s="22">
        <f t="shared" ref="H6:H7" si="1">(G6/191)*100</f>
        <v>3.66492146596859</v>
      </c>
      <c r="I6" s="20" t="s">
        <v>17</v>
      </c>
      <c r="J6" s="44">
        <v>2</v>
      </c>
      <c r="K6" s="53">
        <f t="shared" ref="K6:K13" si="2">(J6/191)*100</f>
        <v>1.04712041884817</v>
      </c>
      <c r="L6" s="54">
        <f t="shared" ref="L6:L12" si="3">+D6+G6+J6</f>
        <v>12</v>
      </c>
      <c r="M6" s="55" t="s">
        <v>31</v>
      </c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29" spans="1:26">
      <c r="A7" s="23">
        <v>2</v>
      </c>
      <c r="B7" s="67" t="s">
        <v>19</v>
      </c>
      <c r="C7" s="25" t="s">
        <v>20</v>
      </c>
      <c r="D7" s="26">
        <v>2</v>
      </c>
      <c r="E7" s="27">
        <f t="shared" si="0"/>
        <v>1.04712041884817</v>
      </c>
      <c r="F7" s="25" t="s">
        <v>21</v>
      </c>
      <c r="G7" s="26">
        <v>7</v>
      </c>
      <c r="H7" s="27">
        <f t="shared" si="1"/>
        <v>3.66492146596859</v>
      </c>
      <c r="I7" s="25" t="s">
        <v>22</v>
      </c>
      <c r="J7" s="46">
        <v>3</v>
      </c>
      <c r="K7" s="56">
        <f t="shared" si="2"/>
        <v>1.57068062827225</v>
      </c>
      <c r="L7" s="57">
        <f t="shared" si="3"/>
        <v>12</v>
      </c>
      <c r="M7" s="58" t="s">
        <v>31</v>
      </c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ht="15.5" spans="1:26">
      <c r="A8" s="23">
        <v>3</v>
      </c>
      <c r="B8" s="67" t="s">
        <v>23</v>
      </c>
      <c r="C8" s="25" t="s">
        <v>24</v>
      </c>
      <c r="D8" s="26">
        <v>2</v>
      </c>
      <c r="E8" s="27">
        <f t="shared" si="0"/>
        <v>1.04712041884817</v>
      </c>
      <c r="F8" s="25" t="s">
        <v>25</v>
      </c>
      <c r="G8" s="26">
        <v>9</v>
      </c>
      <c r="H8" s="27">
        <f t="shared" ref="H8:H13" si="4">(G8/154)*100</f>
        <v>5.84415584415584</v>
      </c>
      <c r="I8" s="25" t="s">
        <v>26</v>
      </c>
      <c r="J8" s="46">
        <v>1</v>
      </c>
      <c r="K8" s="56">
        <f t="shared" si="2"/>
        <v>0.523560209424084</v>
      </c>
      <c r="L8" s="57">
        <f t="shared" si="3"/>
        <v>12</v>
      </c>
      <c r="M8" s="58" t="s">
        <v>31</v>
      </c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ht="24" spans="1:26">
      <c r="A9" s="23">
        <v>4</v>
      </c>
      <c r="B9" s="67" t="s">
        <v>27</v>
      </c>
      <c r="C9" s="25" t="s">
        <v>28</v>
      </c>
      <c r="D9" s="26">
        <v>3</v>
      </c>
      <c r="E9" s="27">
        <f t="shared" si="0"/>
        <v>1.57068062827225</v>
      </c>
      <c r="F9" s="25" t="s">
        <v>29</v>
      </c>
      <c r="G9" s="26">
        <v>7</v>
      </c>
      <c r="H9" s="27">
        <f t="shared" si="4"/>
        <v>4.54545454545455</v>
      </c>
      <c r="I9" s="25" t="s">
        <v>30</v>
      </c>
      <c r="J9" s="46">
        <v>2</v>
      </c>
      <c r="K9" s="56">
        <f t="shared" si="2"/>
        <v>1.04712041884817</v>
      </c>
      <c r="L9" s="57">
        <f t="shared" si="3"/>
        <v>12</v>
      </c>
      <c r="M9" s="58" t="s">
        <v>31</v>
      </c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ht="15.5" spans="1:26">
      <c r="A10" s="23">
        <v>5</v>
      </c>
      <c r="B10" s="67" t="s">
        <v>32</v>
      </c>
      <c r="C10" s="25" t="s">
        <v>33</v>
      </c>
      <c r="D10" s="26">
        <v>1</v>
      </c>
      <c r="E10" s="27">
        <f t="shared" si="0"/>
        <v>0.523560209424084</v>
      </c>
      <c r="F10" s="25" t="s">
        <v>34</v>
      </c>
      <c r="G10" s="26">
        <v>9</v>
      </c>
      <c r="H10" s="27">
        <f t="shared" si="4"/>
        <v>5.84415584415584</v>
      </c>
      <c r="I10" s="25" t="s">
        <v>35</v>
      </c>
      <c r="J10" s="46">
        <v>2</v>
      </c>
      <c r="K10" s="56">
        <f t="shared" si="2"/>
        <v>1.04712041884817</v>
      </c>
      <c r="L10" s="57">
        <f t="shared" si="3"/>
        <v>12</v>
      </c>
      <c r="M10" s="58" t="s">
        <v>31</v>
      </c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ht="43.5" spans="1:26">
      <c r="A11" s="23">
        <v>6</v>
      </c>
      <c r="B11" s="67" t="s">
        <v>36</v>
      </c>
      <c r="C11" s="25" t="s">
        <v>37</v>
      </c>
      <c r="D11" s="26">
        <v>3</v>
      </c>
      <c r="E11" s="27">
        <f t="shared" si="0"/>
        <v>1.57068062827225</v>
      </c>
      <c r="F11" s="25" t="s">
        <v>34</v>
      </c>
      <c r="G11" s="26">
        <v>7</v>
      </c>
      <c r="H11" s="27">
        <f t="shared" si="4"/>
        <v>4.54545454545455</v>
      </c>
      <c r="I11" s="25" t="s">
        <v>35</v>
      </c>
      <c r="J11" s="46">
        <v>2</v>
      </c>
      <c r="K11" s="56">
        <f t="shared" si="2"/>
        <v>1.04712041884817</v>
      </c>
      <c r="L11" s="57">
        <f t="shared" si="3"/>
        <v>12</v>
      </c>
      <c r="M11" s="58" t="s">
        <v>31</v>
      </c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ht="29" spans="1:26">
      <c r="A12" s="23">
        <v>7</v>
      </c>
      <c r="B12" s="67" t="s">
        <v>38</v>
      </c>
      <c r="C12" s="25" t="s">
        <v>39</v>
      </c>
      <c r="D12" s="26">
        <v>2</v>
      </c>
      <c r="E12" s="27">
        <f t="shared" si="0"/>
        <v>1.04712041884817</v>
      </c>
      <c r="F12" s="25" t="s">
        <v>40</v>
      </c>
      <c r="G12" s="26">
        <v>9</v>
      </c>
      <c r="H12" s="27">
        <f t="shared" si="4"/>
        <v>5.84415584415584</v>
      </c>
      <c r="I12" s="25" t="s">
        <v>41</v>
      </c>
      <c r="J12" s="46">
        <v>1</v>
      </c>
      <c r="K12" s="56">
        <f t="shared" si="2"/>
        <v>0.523560209424084</v>
      </c>
      <c r="L12" s="57">
        <f t="shared" si="3"/>
        <v>12</v>
      </c>
      <c r="M12" s="58" t="s">
        <v>31</v>
      </c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ht="16.25" spans="1:26">
      <c r="A13" s="28">
        <v>8</v>
      </c>
      <c r="B13" s="68" t="s">
        <v>42</v>
      </c>
      <c r="C13" s="15" t="s">
        <v>43</v>
      </c>
      <c r="D13" s="30">
        <v>3</v>
      </c>
      <c r="E13" s="31">
        <f t="shared" si="0"/>
        <v>1.57068062827225</v>
      </c>
      <c r="F13" s="15" t="s">
        <v>44</v>
      </c>
      <c r="G13" s="17">
        <v>7</v>
      </c>
      <c r="H13" s="32">
        <f t="shared" si="4"/>
        <v>4.54545454545455</v>
      </c>
      <c r="I13" s="15" t="s">
        <v>45</v>
      </c>
      <c r="J13" s="17">
        <v>2</v>
      </c>
      <c r="K13" s="32">
        <f t="shared" si="2"/>
        <v>1.04712041884817</v>
      </c>
      <c r="L13" s="59">
        <f>+J13+G13+D13</f>
        <v>12</v>
      </c>
      <c r="M13" s="60" t="s">
        <v>31</v>
      </c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ht="15.25" spans="1:26">
      <c r="A14" s="36">
        <v>9</v>
      </c>
      <c r="B14" s="69" t="s">
        <v>46</v>
      </c>
      <c r="C14" s="70" t="s">
        <v>59</v>
      </c>
      <c r="D14" s="39"/>
      <c r="E14" s="39"/>
      <c r="F14" s="39"/>
      <c r="G14" s="39"/>
      <c r="H14" s="39"/>
      <c r="I14" s="39"/>
      <c r="J14" s="39"/>
      <c r="K14" s="39"/>
      <c r="L14" s="39"/>
      <c r="M14" s="61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ht="14.5" spans="1:26">
      <c r="A15" s="35">
        <v>10</v>
      </c>
      <c r="B15" s="71" t="s">
        <v>48</v>
      </c>
      <c r="C15" s="72" t="s">
        <v>60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ht="14.5" spans="1:26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ht="14.5" spans="1:26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ht="15.25" spans="1:26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ht="29.75" spans="1:26">
      <c r="A19" s="35"/>
      <c r="B19" s="42" t="s">
        <v>6</v>
      </c>
      <c r="C19" s="43" t="s">
        <v>50</v>
      </c>
      <c r="D19" s="43" t="s">
        <v>51</v>
      </c>
      <c r="E19" s="43" t="s">
        <v>52</v>
      </c>
      <c r="F19" s="35"/>
      <c r="G19" s="35"/>
      <c r="H19" s="11" t="s">
        <v>53</v>
      </c>
      <c r="I19" s="62" t="s">
        <v>54</v>
      </c>
      <c r="J19" s="62" t="s">
        <v>55</v>
      </c>
      <c r="K19" s="63" t="s">
        <v>56</v>
      </c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ht="29" spans="1:26">
      <c r="A20" s="35"/>
      <c r="B20" s="73" t="s">
        <v>14</v>
      </c>
      <c r="C20" s="21">
        <v>3</v>
      </c>
      <c r="D20" s="21">
        <v>7</v>
      </c>
      <c r="E20" s="44">
        <v>2</v>
      </c>
      <c r="F20" s="35"/>
      <c r="G20" s="35"/>
      <c r="H20" s="45" t="s">
        <v>53</v>
      </c>
      <c r="I20" s="44">
        <v>0</v>
      </c>
      <c r="J20" s="44">
        <v>8</v>
      </c>
      <c r="K20" s="64">
        <v>0</v>
      </c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ht="15.75" customHeight="1" spans="1:26">
      <c r="A21" s="35"/>
      <c r="B21" s="74" t="s">
        <v>19</v>
      </c>
      <c r="C21" s="26">
        <v>2</v>
      </c>
      <c r="D21" s="26">
        <v>7</v>
      </c>
      <c r="E21" s="46">
        <v>3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ht="15.75" customHeight="1" spans="1:26">
      <c r="A22" s="35"/>
      <c r="B22" s="74" t="s">
        <v>23</v>
      </c>
      <c r="C22" s="26">
        <v>2</v>
      </c>
      <c r="D22" s="26">
        <v>9</v>
      </c>
      <c r="E22" s="46">
        <v>1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ht="15.75" customHeight="1" spans="1:26">
      <c r="A23" s="35"/>
      <c r="B23" s="74" t="s">
        <v>27</v>
      </c>
      <c r="C23" s="26">
        <v>3</v>
      </c>
      <c r="D23" s="26">
        <v>7</v>
      </c>
      <c r="E23" s="46">
        <v>2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ht="15.75" customHeight="1" spans="1:26">
      <c r="A24" s="35"/>
      <c r="B24" s="74" t="s">
        <v>32</v>
      </c>
      <c r="C24" s="26">
        <v>1</v>
      </c>
      <c r="D24" s="26">
        <v>9</v>
      </c>
      <c r="E24" s="46">
        <v>2</v>
      </c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ht="15.75" customHeight="1" spans="1:26">
      <c r="A25" s="35"/>
      <c r="B25" s="74" t="s">
        <v>36</v>
      </c>
      <c r="C25" s="26">
        <v>3</v>
      </c>
      <c r="D25" s="26">
        <v>7</v>
      </c>
      <c r="E25" s="46">
        <v>2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ht="15.75" customHeight="1" spans="1:26">
      <c r="A26" s="35"/>
      <c r="B26" s="74" t="s">
        <v>38</v>
      </c>
      <c r="C26" s="26">
        <v>2</v>
      </c>
      <c r="D26" s="26">
        <v>9</v>
      </c>
      <c r="E26" s="46">
        <v>1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ht="15.75" customHeight="1" spans="1:26">
      <c r="A27" s="35"/>
      <c r="B27" s="75" t="s">
        <v>42</v>
      </c>
      <c r="C27" s="30">
        <v>3</v>
      </c>
      <c r="D27" s="17">
        <v>7</v>
      </c>
      <c r="E27" s="17">
        <v>2</v>
      </c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ht="15.75" customHeight="1" spans="1:26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ht="15.75" customHeight="1" spans="1:26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ht="15.75" customHeight="1" spans="1:26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ht="15.75" customHeight="1" spans="1:26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ht="15.75" customHeight="1" spans="1:26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ht="15.75" customHeight="1" spans="1:26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ht="15.75" customHeight="1" spans="1:26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ht="15.75" customHeight="1" spans="1:26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ht="15.75" customHeight="1" spans="1:26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ht="15.75" customHeight="1" spans="1:26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ht="15.75" customHeight="1" spans="1:26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ht="15.75" customHeight="1" spans="1:26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ht="15.75" customHeight="1" spans="1:26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ht="15.75" customHeight="1" spans="1:26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ht="15.75" customHeight="1" spans="1:26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ht="15.75" customHeight="1" spans="1:26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ht="15.75" customHeight="1" spans="1:26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ht="15.75" customHeight="1" spans="1:26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ht="15.75" customHeight="1" spans="1:26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ht="15.75" customHeight="1" spans="1:26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ht="15.75" customHeight="1" spans="1:26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ht="15.75" customHeight="1" spans="1:26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ht="15.75" customHeight="1" spans="1:26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ht="15.75" customHeight="1" spans="1:26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ht="15.75" customHeight="1" spans="1:26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ht="15.75" customHeight="1" spans="1:26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ht="15.75" customHeight="1" spans="1:26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ht="15.75" customHeight="1" spans="1:26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ht="15.75" customHeight="1" spans="1:26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ht="15.75" customHeight="1" spans="1:26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ht="15.75" customHeight="1" spans="1:26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ht="15.75" customHeight="1" spans="1:26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ht="15.75" customHeight="1" spans="1:26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ht="15.75" customHeight="1" spans="1:26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ht="15.75" customHeight="1" spans="1:26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ht="15.75" customHeight="1" spans="1:26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ht="15.75" customHeight="1" spans="1:26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ht="15.75" customHeight="1" spans="1:26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ht="15.75" customHeight="1" spans="1:26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ht="15.75" customHeight="1" spans="1:26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ht="15.75" customHeight="1" spans="1:26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ht="15.75" customHeight="1" spans="1:26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15.75" customHeight="1" spans="1:26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ht="15.75" customHeight="1" spans="1:26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ht="15.75" customHeight="1" spans="1:26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ht="15.75" customHeight="1" spans="1:26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ht="15.75" customHeight="1" spans="1:26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ht="15.75" customHeight="1" spans="1:26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ht="15.75" customHeight="1" spans="1:26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ht="15.75" customHeight="1" spans="1:26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ht="15.75" customHeight="1" spans="1:26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ht="15.75" customHeight="1" spans="1:26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ht="15.75" customHeight="1" spans="1:26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ht="15.75" customHeight="1" spans="1:26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ht="15.75" customHeight="1" spans="1:26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ht="15.75" customHeight="1" spans="1:26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ht="15.75" customHeight="1" spans="1:26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ht="15.75" customHeight="1" spans="1:26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ht="15.75" customHeight="1" spans="1:26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ht="15.75" customHeight="1" spans="1:26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ht="15.75" customHeight="1" spans="1:26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ht="15.75" customHeight="1" spans="1:26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ht="15.75" customHeight="1" spans="1:26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ht="15.75" customHeight="1" spans="1:26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ht="15.75" customHeight="1" spans="1:26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ht="15.75" customHeight="1" spans="1:26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ht="15.75" customHeight="1" spans="1:26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ht="15.75" customHeight="1" spans="1:26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ht="15.75" customHeight="1" spans="1:26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ht="15.75" customHeight="1" spans="1:26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ht="15.75" customHeight="1" spans="1:26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ht="15.75" customHeight="1" spans="1:26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ht="15.75" customHeight="1" spans="1:26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ht="15.75" customHeight="1" spans="1:26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ht="15.75" customHeight="1" spans="1:26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ht="15.75" customHeight="1" spans="1:26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ht="15.75" customHeight="1" spans="1:26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ht="15.75" customHeight="1" spans="1:26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ht="15.75" customHeight="1" spans="1:26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ht="15.75" customHeight="1" spans="1:26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ht="15.75" customHeight="1" spans="1:26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ht="15.75" customHeight="1" spans="1:26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ht="15.75" customHeight="1" spans="1:26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ht="15.75" customHeight="1" spans="1:26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ht="15.75" customHeight="1" spans="1:26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ht="15.75" customHeight="1" spans="1:26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ht="15.75" customHeight="1" spans="1:26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ht="15.75" customHeight="1" spans="1:26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ht="15.75" customHeight="1" spans="1:26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ht="15.75" customHeight="1" spans="1:26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ht="15.75" customHeight="1" spans="1:26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ht="15.75" customHeight="1" spans="1:26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ht="15.75" customHeight="1" spans="1:26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ht="15.75" customHeight="1" spans="1:26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ht="15.75" customHeight="1" spans="1:26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ht="15.75" customHeight="1" spans="1:26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ht="15.75" customHeight="1" spans="1:26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ht="15.75" customHeight="1" spans="1:26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ht="15.75" customHeight="1" spans="1:26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ht="15.75" customHeight="1" spans="1:26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ht="15.75" customHeight="1" spans="1:26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ht="15.75" customHeight="1" spans="1:26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ht="15.75" customHeight="1" spans="1:26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ht="15.75" customHeight="1" spans="1:26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ht="15.75" customHeight="1" spans="1:26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ht="15.75" customHeight="1" spans="1:26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ht="15.75" customHeight="1" spans="1:26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ht="15.75" customHeight="1" spans="1:26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ht="15.75" customHeight="1" spans="1:26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ht="15.75" customHeight="1" spans="1:26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ht="15.75" customHeight="1" spans="1:26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ht="15.75" customHeight="1" spans="1:26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ht="15.75" customHeight="1" spans="1:26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ht="15.75" customHeight="1" spans="1:26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ht="15.75" customHeight="1" spans="1:26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ht="15.75" customHeight="1" spans="1:26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ht="15.75" customHeight="1" spans="1:26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ht="15.75" customHeight="1" spans="1:26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ht="15.75" customHeight="1" spans="1:26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ht="15.75" customHeight="1" spans="1:26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ht="15.75" customHeight="1" spans="1:26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ht="15.75" customHeight="1" spans="1:26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ht="15.75" customHeight="1" spans="1:26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ht="15.75" customHeight="1" spans="1:26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ht="15.75" customHeight="1" spans="1:26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ht="15.75" customHeight="1" spans="1:26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ht="15.75" customHeight="1" spans="1:26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ht="15.75" customHeight="1" spans="1:26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ht="15.75" customHeight="1" spans="1:26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ht="15.75" customHeight="1" spans="1:26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ht="15.75" customHeight="1" spans="1:26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ht="15.75" customHeight="1" spans="1:26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ht="15.75" customHeight="1" spans="1:26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ht="15.75" customHeight="1" spans="1:26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ht="15.75" customHeight="1" spans="1:26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ht="15.75" customHeight="1" spans="1:26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ht="15.75" customHeight="1" spans="1:26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ht="15.75" customHeight="1" spans="1:26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ht="15.75" customHeight="1" spans="1:26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ht="15.75" customHeight="1" spans="1:26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ht="15.75" customHeight="1" spans="1:26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ht="15.75" customHeight="1" spans="1:26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ht="15.75" customHeight="1" spans="1:26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ht="15.75" customHeight="1" spans="1:26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ht="15.75" customHeight="1" spans="1:26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ht="15.75" customHeight="1" spans="1:26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ht="15.75" customHeight="1" spans="1:26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ht="15.75" customHeight="1" spans="1:26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ht="15.75" customHeight="1" spans="1:26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ht="15.75" customHeight="1" spans="1:26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ht="15.75" customHeight="1" spans="1:26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ht="15.75" customHeight="1" spans="1:26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ht="15.75" customHeight="1" spans="1:26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ht="15.75" customHeight="1" spans="1:26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ht="15.75" customHeight="1" spans="1:26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ht="15.75" customHeight="1" spans="1:26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ht="15.75" customHeight="1" spans="1:26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ht="15.75" customHeight="1" spans="1:26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ht="15.75" customHeight="1" spans="1:26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ht="15.75" customHeight="1" spans="1:26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ht="15.75" customHeight="1" spans="1:26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ht="15.75" customHeight="1" spans="1:26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ht="15.75" customHeight="1" spans="1:26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ht="15.75" customHeight="1" spans="1:26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ht="15.75" customHeight="1" spans="1:26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ht="15.75" customHeight="1" spans="1:26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ht="15.75" customHeight="1" spans="1:26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ht="15.75" customHeight="1" spans="1:26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ht="15.75" customHeight="1" spans="1:26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ht="15.75" customHeight="1" spans="1:26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ht="15.75" customHeight="1" spans="1:26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ht="15.75" customHeight="1" spans="1:26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ht="15.75" customHeight="1" spans="1:26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ht="15.75" customHeight="1" spans="1:26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ht="15.75" customHeight="1" spans="1:26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ht="15.75" customHeight="1" spans="1:26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ht="15.75" customHeight="1" spans="1:26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ht="15.75" customHeight="1" spans="1:26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ht="15.75" customHeight="1" spans="1:26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ht="15.75" customHeight="1" spans="1:26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ht="15.75" customHeight="1" spans="1:26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ht="15.75" customHeight="1" spans="1:26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ht="15.75" customHeight="1" spans="1:26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ht="15.75" customHeight="1" spans="1:26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ht="15.75" customHeight="1" spans="1:26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ht="15.75" customHeight="1" spans="1:26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ht="15.75" customHeight="1" spans="1:26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ht="15.75" customHeight="1" spans="1:26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ht="15.75" customHeight="1" spans="1:26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ht="15.75" customHeight="1" spans="1:26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ht="15.75" customHeight="1" spans="1:26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ht="15.75" customHeight="1" spans="1:26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ht="15.75" customHeight="1" spans="1:26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ht="15.75" customHeight="1" spans="1:26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ht="15.75" customHeight="1" spans="1:26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ht="15.75" customHeight="1" spans="1:26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ht="15.75" customHeight="1" spans="1:26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ht="15.75" customHeight="1" spans="1:26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ht="15.75" customHeight="1" spans="1:26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ht="15.75" customHeight="1" spans="1:26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1:M1"/>
    <mergeCell ref="A2:B2"/>
    <mergeCell ref="C2:M2"/>
    <mergeCell ref="A3:B3"/>
    <mergeCell ref="C3:M3"/>
    <mergeCell ref="C4:E4"/>
    <mergeCell ref="F4:H4"/>
    <mergeCell ref="I4:K4"/>
    <mergeCell ref="C14:M14"/>
    <mergeCell ref="C15:M15"/>
  </mergeCells>
  <pageMargins left="0.25" right="0.25" top="0.75" bottom="0.75" header="0" footer="0"/>
  <pageSetup paperSize="5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workbookViewId="0">
      <selection activeCell="A1" sqref="A1:M1"/>
    </sheetView>
  </sheetViews>
  <sheetFormatPr defaultColWidth="14.4272727272727" defaultRowHeight="15" customHeight="1"/>
  <cols>
    <col min="1" max="1" width="5.70909090909091" customWidth="1"/>
    <col min="2" max="2" width="41.5727272727273" customWidth="1"/>
    <col min="3" max="3" width="12.8636363636364" customWidth="1"/>
    <col min="4" max="4" width="9.13636363636364" customWidth="1"/>
    <col min="5" max="5" width="14.7090909090909" customWidth="1"/>
    <col min="6" max="6" width="11.4272727272727" customWidth="1"/>
    <col min="7" max="7" width="9.13636363636364" customWidth="1"/>
    <col min="8" max="8" width="11.5727272727273" customWidth="1"/>
    <col min="9" max="9" width="11" customWidth="1"/>
    <col min="10" max="12" width="9.13636363636364" customWidth="1"/>
    <col min="13" max="13" width="11.2909090909091" customWidth="1"/>
    <col min="14" max="14" width="9.13636363636364" customWidth="1"/>
    <col min="15" max="26" width="8.70909090909091" customWidth="1"/>
  </cols>
  <sheetData>
    <row r="1" ht="27" customHeight="1" spans="1:2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ht="27.75" customHeight="1" spans="1:26">
      <c r="A2" s="3" t="s">
        <v>1</v>
      </c>
      <c r="B2" s="4"/>
      <c r="C2" s="5" t="s">
        <v>61</v>
      </c>
      <c r="D2" s="6"/>
      <c r="E2" s="6"/>
      <c r="F2" s="6"/>
      <c r="G2" s="6"/>
      <c r="H2" s="6"/>
      <c r="I2" s="6"/>
      <c r="J2" s="6"/>
      <c r="K2" s="6"/>
      <c r="L2" s="6"/>
      <c r="M2" s="48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30" customHeight="1" spans="1:26">
      <c r="A3" s="7" t="s">
        <v>3</v>
      </c>
      <c r="B3" s="8"/>
      <c r="C3" s="9" t="s">
        <v>58</v>
      </c>
      <c r="D3" s="10"/>
      <c r="E3" s="10"/>
      <c r="F3" s="10"/>
      <c r="G3" s="10"/>
      <c r="H3" s="10"/>
      <c r="I3" s="10"/>
      <c r="J3" s="10"/>
      <c r="K3" s="10"/>
      <c r="L3" s="10"/>
      <c r="M3" s="49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ht="14.5" spans="1:26">
      <c r="A4" s="11" t="s">
        <v>5</v>
      </c>
      <c r="B4" s="12" t="s">
        <v>6</v>
      </c>
      <c r="C4" s="13" t="s">
        <v>7</v>
      </c>
      <c r="D4" s="2"/>
      <c r="E4" s="14"/>
      <c r="F4" s="13" t="s">
        <v>8</v>
      </c>
      <c r="G4" s="2"/>
      <c r="H4" s="14"/>
      <c r="I4" s="13" t="s">
        <v>9</v>
      </c>
      <c r="J4" s="2"/>
      <c r="K4" s="14"/>
      <c r="L4" s="50" t="s">
        <v>10</v>
      </c>
      <c r="M4" s="50" t="s">
        <v>11</v>
      </c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5.25" spans="1:26">
      <c r="A5" s="15"/>
      <c r="B5" s="16"/>
      <c r="C5" s="15"/>
      <c r="D5" s="17" t="s">
        <v>12</v>
      </c>
      <c r="E5" s="16" t="s">
        <v>13</v>
      </c>
      <c r="F5" s="15"/>
      <c r="G5" s="17" t="s">
        <v>12</v>
      </c>
      <c r="H5" s="16" t="s">
        <v>13</v>
      </c>
      <c r="I5" s="15"/>
      <c r="J5" s="17" t="s">
        <v>12</v>
      </c>
      <c r="K5" s="16" t="s">
        <v>13</v>
      </c>
      <c r="L5" s="52" t="s">
        <v>12</v>
      </c>
      <c r="M5" s="52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5.5" spans="1:26">
      <c r="A6" s="18">
        <v>1</v>
      </c>
      <c r="B6" s="19" t="s">
        <v>14</v>
      </c>
      <c r="C6" s="20" t="s">
        <v>15</v>
      </c>
      <c r="D6" s="21">
        <v>10</v>
      </c>
      <c r="E6" s="22">
        <f t="shared" ref="E6:E14" si="0">(D6/191)*100</f>
        <v>5.23560209424084</v>
      </c>
      <c r="F6" s="20" t="s">
        <v>16</v>
      </c>
      <c r="G6" s="21">
        <v>5</v>
      </c>
      <c r="H6" s="22">
        <f t="shared" ref="H6:H7" si="1">(G6/191)*100</f>
        <v>2.61780104712042</v>
      </c>
      <c r="I6" s="20" t="s">
        <v>17</v>
      </c>
      <c r="J6" s="44">
        <v>0</v>
      </c>
      <c r="K6" s="53">
        <f t="shared" ref="K6:K14" si="2">(J6/191)*100</f>
        <v>0</v>
      </c>
      <c r="L6" s="54">
        <f t="shared" ref="L6:L12" si="3">+D6+G6+J6</f>
        <v>15</v>
      </c>
      <c r="M6" s="55" t="s">
        <v>18</v>
      </c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31" spans="1:26">
      <c r="A7" s="23">
        <v>2</v>
      </c>
      <c r="B7" s="24" t="s">
        <v>62</v>
      </c>
      <c r="C7" s="25" t="s">
        <v>20</v>
      </c>
      <c r="D7" s="26">
        <v>5</v>
      </c>
      <c r="E7" s="27">
        <f t="shared" si="0"/>
        <v>2.61780104712042</v>
      </c>
      <c r="F7" s="25" t="s">
        <v>21</v>
      </c>
      <c r="G7" s="26">
        <v>8</v>
      </c>
      <c r="H7" s="27">
        <f t="shared" si="1"/>
        <v>4.18848167539267</v>
      </c>
      <c r="I7" s="25" t="s">
        <v>22</v>
      </c>
      <c r="J7" s="46">
        <v>2</v>
      </c>
      <c r="K7" s="56">
        <f t="shared" si="2"/>
        <v>1.04712041884817</v>
      </c>
      <c r="L7" s="57">
        <f t="shared" si="3"/>
        <v>15</v>
      </c>
      <c r="M7" s="58" t="s">
        <v>18</v>
      </c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ht="46.5" spans="1:26">
      <c r="A8" s="23">
        <v>3</v>
      </c>
      <c r="B8" s="24" t="s">
        <v>63</v>
      </c>
      <c r="C8" s="25" t="s">
        <v>24</v>
      </c>
      <c r="D8" s="26">
        <v>3</v>
      </c>
      <c r="E8" s="27">
        <f t="shared" si="0"/>
        <v>1.57068062827225</v>
      </c>
      <c r="F8" s="25" t="s">
        <v>25</v>
      </c>
      <c r="G8" s="26">
        <v>10</v>
      </c>
      <c r="H8" s="27">
        <f t="shared" ref="H8:H14" si="4">(G8/154)*100</f>
        <v>6.49350649350649</v>
      </c>
      <c r="I8" s="25" t="s">
        <v>26</v>
      </c>
      <c r="J8" s="46">
        <v>2</v>
      </c>
      <c r="K8" s="56">
        <f t="shared" si="2"/>
        <v>1.04712041884817</v>
      </c>
      <c r="L8" s="57">
        <f t="shared" si="3"/>
        <v>15</v>
      </c>
      <c r="M8" s="58" t="s">
        <v>31</v>
      </c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ht="24" spans="1:26">
      <c r="A9" s="23">
        <v>4</v>
      </c>
      <c r="B9" s="24" t="s">
        <v>27</v>
      </c>
      <c r="C9" s="25" t="s">
        <v>28</v>
      </c>
      <c r="D9" s="26">
        <v>3</v>
      </c>
      <c r="E9" s="27">
        <f t="shared" si="0"/>
        <v>1.57068062827225</v>
      </c>
      <c r="F9" s="25" t="s">
        <v>29</v>
      </c>
      <c r="G9" s="26">
        <v>10</v>
      </c>
      <c r="H9" s="27">
        <f t="shared" si="4"/>
        <v>6.49350649350649</v>
      </c>
      <c r="I9" s="25" t="s">
        <v>30</v>
      </c>
      <c r="J9" s="46">
        <v>2</v>
      </c>
      <c r="K9" s="56">
        <f t="shared" si="2"/>
        <v>1.04712041884817</v>
      </c>
      <c r="L9" s="57">
        <f t="shared" si="3"/>
        <v>15</v>
      </c>
      <c r="M9" s="58" t="s">
        <v>31</v>
      </c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ht="15.5" spans="1:26">
      <c r="A10" s="23">
        <v>5</v>
      </c>
      <c r="B10" s="24" t="s">
        <v>32</v>
      </c>
      <c r="C10" s="25" t="s">
        <v>33</v>
      </c>
      <c r="D10" s="26">
        <v>4</v>
      </c>
      <c r="E10" s="27">
        <f t="shared" si="0"/>
        <v>2.09424083769633</v>
      </c>
      <c r="F10" s="25" t="s">
        <v>34</v>
      </c>
      <c r="G10" s="26">
        <v>11</v>
      </c>
      <c r="H10" s="27">
        <f t="shared" si="4"/>
        <v>7.14285714285714</v>
      </c>
      <c r="I10" s="25" t="s">
        <v>35</v>
      </c>
      <c r="J10" s="46">
        <v>0</v>
      </c>
      <c r="K10" s="56">
        <f t="shared" si="2"/>
        <v>0</v>
      </c>
      <c r="L10" s="57">
        <f t="shared" si="3"/>
        <v>15</v>
      </c>
      <c r="M10" s="58" t="s">
        <v>31</v>
      </c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ht="31" spans="1:26">
      <c r="A11" s="23">
        <v>6</v>
      </c>
      <c r="B11" s="24" t="s">
        <v>64</v>
      </c>
      <c r="C11" s="25" t="s">
        <v>37</v>
      </c>
      <c r="D11" s="26">
        <v>6</v>
      </c>
      <c r="E11" s="27">
        <f t="shared" si="0"/>
        <v>3.1413612565445</v>
      </c>
      <c r="F11" s="25" t="s">
        <v>34</v>
      </c>
      <c r="G11" s="26">
        <v>8</v>
      </c>
      <c r="H11" s="27">
        <f t="shared" si="4"/>
        <v>5.19480519480519</v>
      </c>
      <c r="I11" s="25" t="s">
        <v>35</v>
      </c>
      <c r="J11" s="46">
        <v>1</v>
      </c>
      <c r="K11" s="56">
        <f t="shared" si="2"/>
        <v>0.523560209424084</v>
      </c>
      <c r="L11" s="57">
        <f t="shared" si="3"/>
        <v>15</v>
      </c>
      <c r="M11" s="58" t="s">
        <v>31</v>
      </c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ht="24" spans="1:26">
      <c r="A12" s="23">
        <v>7</v>
      </c>
      <c r="B12" s="24" t="s">
        <v>65</v>
      </c>
      <c r="C12" s="25" t="s">
        <v>39</v>
      </c>
      <c r="D12" s="26">
        <v>7</v>
      </c>
      <c r="E12" s="27">
        <f t="shared" si="0"/>
        <v>3.66492146596859</v>
      </c>
      <c r="F12" s="25" t="s">
        <v>40</v>
      </c>
      <c r="G12" s="26">
        <v>6</v>
      </c>
      <c r="H12" s="27">
        <f t="shared" si="4"/>
        <v>3.8961038961039</v>
      </c>
      <c r="I12" s="25" t="s">
        <v>41</v>
      </c>
      <c r="J12" s="46">
        <v>2</v>
      </c>
      <c r="K12" s="56">
        <f t="shared" si="2"/>
        <v>1.04712041884817</v>
      </c>
      <c r="L12" s="57">
        <f t="shared" si="3"/>
        <v>15</v>
      </c>
      <c r="M12" s="58" t="s">
        <v>18</v>
      </c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ht="16.25" spans="1:26">
      <c r="A13" s="28">
        <v>8</v>
      </c>
      <c r="B13" s="29" t="s">
        <v>66</v>
      </c>
      <c r="C13" s="15" t="s">
        <v>43</v>
      </c>
      <c r="D13" s="30">
        <v>3</v>
      </c>
      <c r="E13" s="31">
        <f t="shared" si="0"/>
        <v>1.57068062827225</v>
      </c>
      <c r="F13" s="15" t="s">
        <v>44</v>
      </c>
      <c r="G13" s="17">
        <v>11</v>
      </c>
      <c r="H13" s="32">
        <f t="shared" si="4"/>
        <v>7.14285714285714</v>
      </c>
      <c r="I13" s="15" t="s">
        <v>45</v>
      </c>
      <c r="J13" s="17">
        <v>1</v>
      </c>
      <c r="K13" s="32">
        <f t="shared" si="2"/>
        <v>0.523560209424084</v>
      </c>
      <c r="L13" s="59">
        <f t="shared" ref="L13:L14" si="5">+J13+G13+D13</f>
        <v>15</v>
      </c>
      <c r="M13" s="60" t="s">
        <v>31</v>
      </c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ht="29.75" spans="1:26">
      <c r="A14" s="33">
        <v>9</v>
      </c>
      <c r="B14" s="34" t="s">
        <v>38</v>
      </c>
      <c r="C14" s="35"/>
      <c r="D14" s="35">
        <v>3</v>
      </c>
      <c r="E14" s="35">
        <f t="shared" si="0"/>
        <v>1.57068062827225</v>
      </c>
      <c r="F14" s="35"/>
      <c r="G14" s="35">
        <v>11</v>
      </c>
      <c r="H14" s="35">
        <f t="shared" si="4"/>
        <v>7.14285714285714</v>
      </c>
      <c r="I14" s="35"/>
      <c r="J14" s="35">
        <v>1</v>
      </c>
      <c r="K14" s="35">
        <f t="shared" si="2"/>
        <v>0.523560209424084</v>
      </c>
      <c r="L14" s="35">
        <f t="shared" si="5"/>
        <v>15</v>
      </c>
      <c r="M14" s="35" t="s">
        <v>67</v>
      </c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ht="15.25" spans="1:26">
      <c r="A15" s="36">
        <v>10</v>
      </c>
      <c r="B15" s="37" t="s">
        <v>46</v>
      </c>
      <c r="C15" s="38"/>
      <c r="D15" s="39"/>
      <c r="E15" s="39"/>
      <c r="F15" s="39"/>
      <c r="G15" s="39"/>
      <c r="H15" s="39"/>
      <c r="I15" s="39"/>
      <c r="J15" s="39"/>
      <c r="K15" s="39"/>
      <c r="L15" s="39"/>
      <c r="M15" s="61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ht="14.5" spans="1:26">
      <c r="A16" s="35">
        <v>11</v>
      </c>
      <c r="B16" s="34" t="s">
        <v>48</v>
      </c>
      <c r="C16" s="40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ht="14.5" spans="1:26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ht="14.5" spans="1:26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ht="15.25" spans="1:26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ht="29.75" spans="1:26">
      <c r="A20" s="35"/>
      <c r="B20" s="42" t="s">
        <v>6</v>
      </c>
      <c r="C20" s="43" t="s">
        <v>50</v>
      </c>
      <c r="D20" s="43" t="s">
        <v>51</v>
      </c>
      <c r="E20" s="43" t="s">
        <v>52</v>
      </c>
      <c r="F20" s="35"/>
      <c r="G20" s="35"/>
      <c r="H20" s="11" t="s">
        <v>53</v>
      </c>
      <c r="I20" s="62" t="s">
        <v>54</v>
      </c>
      <c r="J20" s="62" t="s">
        <v>55</v>
      </c>
      <c r="K20" s="63" t="s">
        <v>56</v>
      </c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ht="15.75" customHeight="1" spans="1:26">
      <c r="A21" s="35"/>
      <c r="B21" s="19" t="s">
        <v>14</v>
      </c>
      <c r="C21" s="21">
        <v>10</v>
      </c>
      <c r="D21" s="21">
        <v>5</v>
      </c>
      <c r="E21" s="44">
        <v>0</v>
      </c>
      <c r="F21" s="35"/>
      <c r="G21" s="35"/>
      <c r="H21" s="45" t="s">
        <v>53</v>
      </c>
      <c r="I21" s="44">
        <v>3</v>
      </c>
      <c r="J21" s="44">
        <v>5</v>
      </c>
      <c r="K21" s="64">
        <v>0</v>
      </c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ht="15.75" customHeight="1" spans="1:26">
      <c r="A22" s="35"/>
      <c r="B22" s="24" t="s">
        <v>62</v>
      </c>
      <c r="C22" s="26">
        <v>5</v>
      </c>
      <c r="D22" s="26">
        <v>8</v>
      </c>
      <c r="E22" s="46">
        <v>2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ht="15.75" customHeight="1" spans="1:26">
      <c r="A23" s="35"/>
      <c r="B23" s="24" t="s">
        <v>63</v>
      </c>
      <c r="C23" s="26">
        <v>3</v>
      </c>
      <c r="D23" s="26">
        <v>10</v>
      </c>
      <c r="E23" s="46">
        <v>2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ht="15.75" customHeight="1" spans="1:26">
      <c r="A24" s="35"/>
      <c r="B24" s="24" t="s">
        <v>27</v>
      </c>
      <c r="C24" s="26">
        <v>3</v>
      </c>
      <c r="D24" s="26">
        <v>10</v>
      </c>
      <c r="E24" s="46">
        <v>2</v>
      </c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ht="15.75" customHeight="1" spans="1:26">
      <c r="A25" s="35"/>
      <c r="B25" s="24" t="s">
        <v>32</v>
      </c>
      <c r="C25" s="26">
        <v>4</v>
      </c>
      <c r="D25" s="26">
        <v>11</v>
      </c>
      <c r="E25" s="46">
        <v>0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ht="15.75" customHeight="1" spans="1:26">
      <c r="A26" s="35"/>
      <c r="B26" s="24" t="s">
        <v>64</v>
      </c>
      <c r="C26" s="26">
        <v>6</v>
      </c>
      <c r="D26" s="26">
        <v>8</v>
      </c>
      <c r="E26" s="46">
        <v>1</v>
      </c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ht="15.75" customHeight="1" spans="1:26">
      <c r="A27" s="35"/>
      <c r="B27" s="35" t="s">
        <v>38</v>
      </c>
      <c r="C27" s="35">
        <v>3</v>
      </c>
      <c r="D27" s="47">
        <v>11</v>
      </c>
      <c r="E27" s="47">
        <v>1</v>
      </c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ht="15.75" customHeight="1" spans="1:26">
      <c r="A28" s="35"/>
      <c r="B28" s="24" t="s">
        <v>65</v>
      </c>
      <c r="C28" s="26">
        <v>7</v>
      </c>
      <c r="D28" s="26">
        <v>6</v>
      </c>
      <c r="E28" s="46">
        <v>2</v>
      </c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ht="15.75" customHeight="1" spans="1:26">
      <c r="A29" s="35"/>
      <c r="B29" s="29" t="s">
        <v>66</v>
      </c>
      <c r="C29" s="30">
        <v>3</v>
      </c>
      <c r="D29" s="17">
        <v>11</v>
      </c>
      <c r="E29" s="17">
        <v>1</v>
      </c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ht="15.75" customHeight="1" spans="1:26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ht="15.75" customHeight="1" spans="1:26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ht="15.75" customHeight="1" spans="1:26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ht="15.75" customHeight="1" spans="1:26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ht="15.75" customHeight="1" spans="1:26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ht="15.75" customHeight="1" spans="1:26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ht="15.75" customHeight="1" spans="1:26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ht="15.75" customHeight="1" spans="1:26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ht="15.75" customHeight="1" spans="1:26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ht="15.75" customHeight="1" spans="1:26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ht="15.75" customHeight="1" spans="1:26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ht="15.75" customHeight="1" spans="1:26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ht="15.75" customHeight="1" spans="1:26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ht="15.75" customHeight="1" spans="1:26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ht="15.75" customHeight="1" spans="1:26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ht="15.75" customHeight="1" spans="1:26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ht="15.75" customHeight="1" spans="1:26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ht="15.75" customHeight="1" spans="1:26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ht="15.75" customHeight="1" spans="1:26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ht="15.75" customHeight="1" spans="1:26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ht="15.75" customHeight="1" spans="1:26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ht="15.75" customHeight="1" spans="1:26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ht="15.75" customHeight="1" spans="1:26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ht="15.75" customHeight="1" spans="1:26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ht="15.75" customHeight="1" spans="1:26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ht="15.75" customHeight="1" spans="1:26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ht="15.75" customHeight="1" spans="1:26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ht="15.75" customHeight="1" spans="1:26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ht="15.75" customHeight="1" spans="1:26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ht="15.75" customHeight="1" spans="1:26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ht="15.75" customHeight="1" spans="1:26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ht="15.75" customHeight="1" spans="1:26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ht="15.75" customHeight="1" spans="1:26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ht="15.75" customHeight="1" spans="1:26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ht="15.75" customHeight="1" spans="1:26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ht="15.75" customHeight="1" spans="1:26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ht="15.75" customHeight="1" spans="1:26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ht="15.75" customHeight="1" spans="1:26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ht="15.75" customHeight="1" spans="1:26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ht="15.75" customHeight="1" spans="1:26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15.75" customHeight="1" spans="1:26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ht="15.75" customHeight="1" spans="1:26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ht="15.75" customHeight="1" spans="1:26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ht="15.75" customHeight="1" spans="1:26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ht="15.75" customHeight="1" spans="1:26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ht="15.75" customHeight="1" spans="1:26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ht="15.75" customHeight="1" spans="1:26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ht="15.75" customHeight="1" spans="1:26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ht="15.75" customHeight="1" spans="1:26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ht="15.75" customHeight="1" spans="1:26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ht="15.75" customHeight="1" spans="1:26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ht="15.75" customHeight="1" spans="1:26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ht="15.75" customHeight="1" spans="1:26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ht="15.75" customHeight="1" spans="1:26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ht="15.75" customHeight="1" spans="1:26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ht="15.75" customHeight="1" spans="1:26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ht="15.75" customHeight="1" spans="1:26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ht="15.75" customHeight="1" spans="1:26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ht="15.75" customHeight="1" spans="1:26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ht="15.75" customHeight="1" spans="1:26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ht="15.75" customHeight="1" spans="1:26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ht="15.75" customHeight="1" spans="1:26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ht="15.75" customHeight="1" spans="1:26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ht="15.75" customHeight="1" spans="1:26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ht="15.75" customHeight="1" spans="1:26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ht="15.75" customHeight="1" spans="1:26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ht="15.75" customHeight="1" spans="1:26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ht="15.75" customHeight="1" spans="1:26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ht="15.75" customHeight="1" spans="1:26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ht="15.75" customHeight="1" spans="1:26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ht="15.75" customHeight="1" spans="1:26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ht="15.75" customHeight="1" spans="1:26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ht="15.75" customHeight="1" spans="1:26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ht="15.75" customHeight="1" spans="1:26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ht="15.75" customHeight="1" spans="1:26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ht="15.75" customHeight="1" spans="1:26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ht="15.75" customHeight="1" spans="1:26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ht="15.75" customHeight="1" spans="1:26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ht="15.75" customHeight="1" spans="1:26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ht="15.75" customHeight="1" spans="1:26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ht="15.75" customHeight="1" spans="1:26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ht="15.75" customHeight="1" spans="1:26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ht="15.75" customHeight="1" spans="1:26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ht="15.75" customHeight="1" spans="1:26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ht="15.75" customHeight="1" spans="1:26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ht="15.75" customHeight="1" spans="1:26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ht="15.75" customHeight="1" spans="1:26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ht="15.75" customHeight="1" spans="1:26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ht="15.75" customHeight="1" spans="1:26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ht="15.75" customHeight="1" spans="1:26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ht="15.75" customHeight="1" spans="1:26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ht="15.75" customHeight="1" spans="1:26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ht="15.75" customHeight="1" spans="1:26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ht="15.75" customHeight="1" spans="1:26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ht="15.75" customHeight="1" spans="1:26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ht="15.75" customHeight="1" spans="1:26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ht="15.75" customHeight="1" spans="1:26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ht="15.75" customHeight="1" spans="1:26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ht="15.75" customHeight="1" spans="1:26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ht="15.75" customHeight="1" spans="1:26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ht="15.75" customHeight="1" spans="1:26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ht="15.75" customHeight="1" spans="1:26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ht="15.75" customHeight="1" spans="1:26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ht="15.75" customHeight="1" spans="1:26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ht="15.75" customHeight="1" spans="1:26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ht="15.75" customHeight="1" spans="1:26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ht="15.75" customHeight="1" spans="1:26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ht="15.75" customHeight="1" spans="1:26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ht="15.75" customHeight="1" spans="1:26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ht="15.75" customHeight="1" spans="1:26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ht="15.75" customHeight="1" spans="1:26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ht="15.75" customHeight="1" spans="1:26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ht="15.75" customHeight="1" spans="1:26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ht="15.75" customHeight="1" spans="1:26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ht="15.75" customHeight="1" spans="1:26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ht="15.75" customHeight="1" spans="1:26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ht="15.75" customHeight="1" spans="1:26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ht="15.75" customHeight="1" spans="1:26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ht="15.75" customHeight="1" spans="1:26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ht="15.75" customHeight="1" spans="1:26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ht="15.75" customHeight="1" spans="1:26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ht="15.75" customHeight="1" spans="1:26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ht="15.75" customHeight="1" spans="1:26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ht="15.75" customHeight="1" spans="1:26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ht="15.75" customHeight="1" spans="1:26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ht="15.75" customHeight="1" spans="1:26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ht="15.75" customHeight="1" spans="1:26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ht="15.75" customHeight="1" spans="1:26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ht="15.75" customHeight="1" spans="1:26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ht="15.75" customHeight="1" spans="1:26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ht="15.75" customHeight="1" spans="1:26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ht="15.75" customHeight="1" spans="1:26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ht="15.75" customHeight="1" spans="1:26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ht="15.75" customHeight="1" spans="1:26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ht="15.75" customHeight="1" spans="1:26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ht="15.75" customHeight="1" spans="1:26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ht="15.75" customHeight="1" spans="1:26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ht="15.75" customHeight="1" spans="1:26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ht="15.75" customHeight="1" spans="1:26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ht="15.75" customHeight="1" spans="1:26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ht="15.75" customHeight="1" spans="1:26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ht="15.75" customHeight="1" spans="1:26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ht="15.75" customHeight="1" spans="1:26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ht="15.75" customHeight="1" spans="1:26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ht="15.75" customHeight="1" spans="1:26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ht="15.75" customHeight="1" spans="1:26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ht="15.75" customHeight="1" spans="1:26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ht="15.75" customHeight="1" spans="1:26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ht="15.75" customHeight="1" spans="1:26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ht="15.75" customHeight="1" spans="1:26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ht="15.75" customHeight="1" spans="1:26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ht="15.75" customHeight="1" spans="1:26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ht="15.75" customHeight="1" spans="1:26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ht="15.75" customHeight="1" spans="1:26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ht="15.75" customHeight="1" spans="1:26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ht="15.75" customHeight="1" spans="1:26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ht="15.75" customHeight="1" spans="1:26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ht="15.75" customHeight="1" spans="1:26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ht="15.75" customHeight="1" spans="1:26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ht="15.75" customHeight="1" spans="1:26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ht="15.75" customHeight="1" spans="1:26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ht="15.75" customHeight="1" spans="1:26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ht="15.75" customHeight="1" spans="1:26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ht="15.75" customHeight="1" spans="1:26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ht="15.75" customHeight="1" spans="1:26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ht="15.75" customHeight="1" spans="1:26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ht="15.75" customHeight="1" spans="1:26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ht="15.75" customHeight="1" spans="1:26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ht="15.75" customHeight="1" spans="1:26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ht="15.75" customHeight="1" spans="1:26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ht="15.75" customHeight="1" spans="1:26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ht="15.75" customHeight="1" spans="1:26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ht="15.75" customHeight="1" spans="1:26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ht="15.75" customHeight="1" spans="1:26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ht="15.75" customHeight="1" spans="1:26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ht="15.75" customHeight="1" spans="1:26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ht="15.75" customHeight="1" spans="1:26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ht="15.75" customHeight="1" spans="1:26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ht="15.75" customHeight="1" spans="1:26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ht="15.75" customHeight="1" spans="1:26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ht="15.75" customHeight="1" spans="1:26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ht="15.75" customHeight="1" spans="1:26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ht="15.75" customHeight="1" spans="1:26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ht="15.75" customHeight="1" spans="1:26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ht="15.75" customHeight="1" spans="1:26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ht="15.75" customHeight="1" spans="1:26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ht="15.75" customHeight="1" spans="1:26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ht="15.75" customHeight="1" spans="1:26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ht="15.75" customHeight="1" spans="1:26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ht="15.75" customHeight="1" spans="1:26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ht="15.75" customHeight="1" spans="1:26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ht="15.75" customHeight="1" spans="1:26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ht="15.75" customHeight="1" spans="1:26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ht="15.75" customHeight="1" spans="1:26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ht="15.75" customHeight="1" spans="1:26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ht="15.75" customHeight="1" spans="1:26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ht="15.75" customHeight="1" spans="1:26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ht="15.75" customHeight="1" spans="1:26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ht="15.75" customHeight="1" spans="1:26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ht="15.75" customHeight="1" spans="1:26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1:M1"/>
    <mergeCell ref="A2:B2"/>
    <mergeCell ref="C2:M2"/>
    <mergeCell ref="A3:B3"/>
    <mergeCell ref="C3:M3"/>
    <mergeCell ref="C4:E4"/>
    <mergeCell ref="F4:H4"/>
    <mergeCell ref="I4:K4"/>
    <mergeCell ref="C15:M15"/>
    <mergeCell ref="C16:M16"/>
  </mergeCells>
  <pageMargins left="0.25" right="0.25" top="0.75" bottom="0.75" header="0" footer="0"/>
  <pageSetup paperSize="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SEM III</vt:lpstr>
      <vt:lpstr>SEM-II</vt:lpstr>
      <vt:lpstr> SEM-I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sanvi</cp:lastModifiedBy>
  <dcterms:created xsi:type="dcterms:W3CDTF">2023-02-15T15:00:00Z</dcterms:created>
  <dcterms:modified xsi:type="dcterms:W3CDTF">2023-02-20T10:11:25Z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3710BEEC44B84F48A9F52065A6E7F9CC</vt:lpwstr>
  </property>
  <property fmtid="{D5CDD505-2E9C-101B-9397-08002B2CF9AE}" pid="3" name="KSOProductBuildVer">
    <vt:lpwstr>1033-11.2.0.11440</vt:lpwstr>
  </property>
</Properties>
</file>